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ropbox\Granty\NCN - COVID costs\merits\publikacje\syst rev\Submissions\AHEHP\"/>
    </mc:Choice>
  </mc:AlternateContent>
  <xr:revisionPtr revIDLastSave="0" documentId="13_ncr:1_{A8BB61C7-05E7-4E55-9FC4-E72B98A02328}" xr6:coauthVersionLast="47" xr6:coauthVersionMax="47" xr10:uidLastSave="{00000000-0000-0000-0000-000000000000}"/>
  <bookViews>
    <workbookView xWindow="-108" yWindow="-108" windowWidth="23256" windowHeight="12456" xr2:uid="{EE5C075C-4F89-4148-A518-13F9ECEAEDD4}"/>
  </bookViews>
  <sheets>
    <sheet name="Info" sheetId="4" r:id="rId1"/>
    <sheet name="quality assessment scores" sheetId="1" r:id="rId2"/>
    <sheet name="Arkusz3" sheetId="3" state="hidden" r:id="rId3"/>
    <sheet name="Arkusz2" sheetId="2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3" i="1" l="1"/>
  <c r="Y6" i="1"/>
  <c r="Y38" i="1"/>
  <c r="Y36" i="1"/>
  <c r="Y34" i="1"/>
  <c r="Y32" i="1"/>
  <c r="Y30" i="1"/>
  <c r="Y28" i="1"/>
  <c r="Y26" i="1"/>
  <c r="Y22" i="1"/>
  <c r="Y20" i="1"/>
  <c r="Y24" i="1"/>
  <c r="Y18" i="1"/>
  <c r="Y16" i="1"/>
  <c r="Y14" i="1"/>
  <c r="Y12" i="1"/>
  <c r="Y10" i="1"/>
  <c r="Y8" i="1"/>
  <c r="Y13" i="1"/>
  <c r="Y4" i="1"/>
  <c r="Y11" i="1"/>
  <c r="Y15" i="1"/>
  <c r="Y17" i="1"/>
  <c r="Y19" i="1"/>
  <c r="Y21" i="1"/>
  <c r="Y23" i="1"/>
  <c r="Y25" i="1"/>
  <c r="Y27" i="1"/>
  <c r="Y29" i="1"/>
  <c r="Y33" i="1"/>
  <c r="Y31" i="1"/>
  <c r="Y37" i="1"/>
  <c r="Y39" i="1"/>
  <c r="Y40" i="1"/>
  <c r="Y35" i="1"/>
  <c r="Y5" i="1"/>
  <c r="Y7" i="1"/>
  <c r="Y9" i="1"/>
</calcChain>
</file>

<file path=xl/sharedStrings.xml><?xml version="1.0" encoding="utf-8"?>
<sst xmlns="http://schemas.openxmlformats.org/spreadsheetml/2006/main" count="937" uniqueCount="101">
  <si>
    <t>Scope</t>
  </si>
  <si>
    <t>Study objective</t>
  </si>
  <si>
    <t>Inclusion and exclusion criteria</t>
  </si>
  <si>
    <t>Disease and diagnostic criteria</t>
  </si>
  <si>
    <t>General economic</t>
  </si>
  <si>
    <t>Cost-description</t>
  </si>
  <si>
    <t>Nondiseased comparision group or disease-specific costs</t>
  </si>
  <si>
    <t>Calculation of costs</t>
  </si>
  <si>
    <t>Currency</t>
  </si>
  <si>
    <t>Reference year</t>
  </si>
  <si>
    <t>Perspective</t>
  </si>
  <si>
    <t>Cost incorporated from more than one category</t>
  </si>
  <si>
    <t>Data source</t>
  </si>
  <si>
    <t>Valuation of costs</t>
  </si>
  <si>
    <t>Discounting</t>
  </si>
  <si>
    <t>Study design and analysis</t>
  </si>
  <si>
    <t>Missing data and imputation method</t>
  </si>
  <si>
    <t>Statistics appropriate</t>
  </si>
  <si>
    <t>Sensitivity analyses</t>
  </si>
  <si>
    <t>Presentation of results</t>
  </si>
  <si>
    <t>Sample size (subgroup)</t>
  </si>
  <si>
    <t>Demographics (minimum age and sex)</t>
  </si>
  <si>
    <t>Arithmetic mean cost</t>
  </si>
  <si>
    <t>Standard deviations (errors)</t>
  </si>
  <si>
    <t>Discussion</t>
  </si>
  <si>
    <t>Results discussed with respect to other studies</t>
  </si>
  <si>
    <t>Limitations disscussed</t>
  </si>
  <si>
    <t>Conclusion appropriate regarding uncertainty in results</t>
  </si>
  <si>
    <t>Rate of criteria each study fulfilled (%)</t>
  </si>
  <si>
    <t>yes</t>
  </si>
  <si>
    <t>not applicable</t>
  </si>
  <si>
    <t>Kolumna1</t>
  </si>
  <si>
    <t>Kolumna2</t>
  </si>
  <si>
    <t>Kolumna3</t>
  </si>
  <si>
    <t>Kolumna4</t>
  </si>
  <si>
    <t>Kolumna5</t>
  </si>
  <si>
    <t>Kolumna6</t>
  </si>
  <si>
    <t>Kolumna7</t>
  </si>
  <si>
    <t>Kolumna8</t>
  </si>
  <si>
    <t>Kolumna9</t>
  </si>
  <si>
    <t>Kolumna10</t>
  </si>
  <si>
    <t>Kolumna11</t>
  </si>
  <si>
    <t>Kolumna12</t>
  </si>
  <si>
    <t>Kolumna13</t>
  </si>
  <si>
    <t>Kolumna14</t>
  </si>
  <si>
    <t>Kolumna15</t>
  </si>
  <si>
    <t>Kolumna16</t>
  </si>
  <si>
    <t>Kolumna17</t>
  </si>
  <si>
    <t>Kolumna18</t>
  </si>
  <si>
    <t>Kolumna19</t>
  </si>
  <si>
    <t>Kolumna20</t>
  </si>
  <si>
    <t>Kolumna21</t>
  </si>
  <si>
    <t>Kolumna22</t>
  </si>
  <si>
    <t>no / not clear</t>
  </si>
  <si>
    <t>Nurchis, 2020</t>
  </si>
  <si>
    <t>John, 2021</t>
  </si>
  <si>
    <t>Bednar, 2022</t>
  </si>
  <si>
    <t>Byambadorj, 2022</t>
  </si>
  <si>
    <t>Galjak, 2021</t>
  </si>
  <si>
    <t>Gökler, 2022</t>
  </si>
  <si>
    <t>Jin, 2021</t>
  </si>
  <si>
    <t>Kirigia, 2020g (India)</t>
  </si>
  <si>
    <t>Kirigia, 2023 (Kenya)</t>
  </si>
  <si>
    <t>Musango, 2020</t>
  </si>
  <si>
    <t>Mirin, 2022</t>
  </si>
  <si>
    <t>Swain, 2023</t>
  </si>
  <si>
    <t>Gandhar, 2023</t>
  </si>
  <si>
    <t>Bhattacharya, 2023</t>
  </si>
  <si>
    <t>Cutler, 2022</t>
  </si>
  <si>
    <t>Gandjour, 2023</t>
  </si>
  <si>
    <t>Hanly, 2022</t>
  </si>
  <si>
    <t>John, 2023</t>
  </si>
  <si>
    <t>Margaretha, 2023</t>
  </si>
  <si>
    <t>Musango, 2023</t>
  </si>
  <si>
    <t>Nguyen, 2023</t>
  </si>
  <si>
    <t xml:space="preserve">Shindhe, 2022 </t>
  </si>
  <si>
    <t>Wang, 2023</t>
  </si>
  <si>
    <t>Hultkrantz, 2022</t>
  </si>
  <si>
    <t>Study ID</t>
  </si>
  <si>
    <t>Kirigia, 2020a (USA)</t>
  </si>
  <si>
    <t>Kirigia, 2020b (Spain)</t>
  </si>
  <si>
    <t>Kirigia, 2020c (Canada)</t>
  </si>
  <si>
    <t>Kirigia, 2020d (China)</t>
  </si>
  <si>
    <t>Kirigia, 2020e (UK)</t>
  </si>
  <si>
    <t>Kirigia, 2020f (Germany)</t>
  </si>
  <si>
    <t>Kirigia, 2020g (IR Iran)</t>
  </si>
  <si>
    <t>Kirigia, 2020h (Turkey)</t>
  </si>
  <si>
    <t>Kirigia, 2020i (Italy)</t>
  </si>
  <si>
    <t>Kirigia, 2020j (France)</t>
  </si>
  <si>
    <t>Kirigia, 2020k (Brazil)</t>
  </si>
  <si>
    <t>Kirigia, 2020l (Japan)</t>
  </si>
  <si>
    <t>Kirigia, 2020m (Africa)</t>
  </si>
  <si>
    <t>Kirigia, 2020n (South Africa)</t>
  </si>
  <si>
    <t>a criterion of the tool that was used in this review; the remaining criteria (the ones with blank background) were not used due to their inapplicability (different study design than in this review)</t>
  </si>
  <si>
    <t>discounting was not applicable in this case as discounting was not applicable for these studies (one-year time horizon)</t>
  </si>
  <si>
    <t>First author, publication year</t>
  </si>
  <si>
    <r>
      <t>Authors</t>
    </r>
    <r>
      <rPr>
        <sz val="10"/>
        <color theme="1"/>
        <rFont val="Calibri"/>
        <family val="2"/>
        <charset val="238"/>
        <scheme val="minor"/>
      </rPr>
      <t>: Paweł Niewiadomski, Marta Ortega-Ortega, Błażej Łyszczarz</t>
    </r>
  </si>
  <si>
    <r>
      <rPr>
        <b/>
        <sz val="10"/>
        <color theme="1"/>
        <rFont val="Calibri"/>
        <family val="2"/>
        <charset val="238"/>
        <scheme val="minor"/>
      </rPr>
      <t>Corresponding author</t>
    </r>
    <r>
      <rPr>
        <sz val="10"/>
        <color theme="1"/>
        <rFont val="Calibri"/>
        <family val="2"/>
        <charset val="238"/>
        <scheme val="minor"/>
      </rPr>
      <t>: Błażej Łyszczarz, Nicolaus Copernicus University in Toruń, Department of Health Economics, Bydgoszcz, Poland; blazej@cm.umk.pl</t>
    </r>
  </si>
  <si>
    <r>
      <t>Article title</t>
    </r>
    <r>
      <rPr>
        <sz val="10"/>
        <color theme="1"/>
        <rFont val="Calibri"/>
        <family val="2"/>
        <charset val="238"/>
        <scheme val="minor"/>
      </rPr>
      <t>: Productivity losses due to health problems arising from COVID-19 pandemic: a systematic review of population-level studies worldwide</t>
    </r>
  </si>
  <si>
    <t>Supplementary file 4 - detailed results of eligible studies quality assessment</t>
  </si>
  <si>
    <r>
      <t>Journal title</t>
    </r>
    <r>
      <rPr>
        <sz val="10"/>
        <color theme="1"/>
        <rFont val="Calibri"/>
        <family val="2"/>
        <charset val="238"/>
        <scheme val="minor"/>
      </rPr>
      <t xml:space="preserve">:  Applied Health Economics and Health Policy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</si>
</sst>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2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0" xfId="0" applyFont="1"/>
    <xf numFmtId="0" fontId="2" fillId="0" borderId="4" xfId="0" applyFont="1" applyBorder="1" applyAlignment="1">
      <alignment horizontal="center" vertical="center" wrapText="1" shrinkToFit="1"/>
    </xf>
    <xf numFmtId="0" fontId="2" fillId="0" borderId="1" xfId="0" applyFont="1" applyBorder="1"/>
    <xf numFmtId="0" fontId="2" fillId="0" borderId="5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2" borderId="1" xfId="0" applyFont="1" applyFill="1" applyBorder="1"/>
    <xf numFmtId="0" fontId="0" fillId="2" borderId="1" xfId="0" applyFill="1" applyBorder="1"/>
    <xf numFmtId="0" fontId="2" fillId="3" borderId="4" xfId="0" applyFont="1" applyFill="1" applyBorder="1" applyAlignment="1">
      <alignment horizontal="center" vertical="center" wrapText="1" shrinkToFit="1"/>
    </xf>
    <xf numFmtId="0" fontId="2" fillId="4" borderId="1" xfId="0" applyFont="1" applyFill="1" applyBorder="1"/>
    <xf numFmtId="164" fontId="2" fillId="0" borderId="3" xfId="0" applyNumberFormat="1" applyFont="1" applyBorder="1"/>
    <xf numFmtId="0" fontId="3" fillId="0" borderId="0" xfId="1" applyFont="1" applyAlignment="1">
      <alignment vertical="center"/>
    </xf>
    <xf numFmtId="0" fontId="1" fillId="0" borderId="0" xfId="1"/>
    <xf numFmtId="0" fontId="4" fillId="0" borderId="0" xfId="1" applyFont="1"/>
    <xf numFmtId="0" fontId="2" fillId="3" borderId="1" xfId="0" applyFont="1" applyFill="1" applyBorder="1"/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</cellXfs>
  <cellStyles count="2">
    <cellStyle name="Normalny" xfId="0" builtinId="0"/>
    <cellStyle name="Normalny 2" xfId="1" xr:uid="{190B656A-C561-4D97-B189-39B5AAE923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7B9719D-4AA4-2A4B-AED0-4AE17A656944}" name="Tabela3" displayName="Tabela3" ref="B2:W101" totalsRowShown="0">
  <autoFilter ref="B2:W101" xr:uid="{57B9719D-4AA4-2A4B-AED0-4AE17A656944}"/>
  <tableColumns count="22">
    <tableColumn id="1" xr3:uid="{F37703FC-33BE-E843-AEEA-27B51563309D}" name="Kolumna1"/>
    <tableColumn id="2" xr3:uid="{ECE3E94F-3B30-A943-976A-98DF84B1B986}" name="Kolumna2"/>
    <tableColumn id="3" xr3:uid="{E2383004-0B99-B443-8876-5B7B33B8CB05}" name="Kolumna3"/>
    <tableColumn id="4" xr3:uid="{C55431A3-F9F2-7244-998E-FD8295FAF6E3}" name="Kolumna4"/>
    <tableColumn id="5" xr3:uid="{30C1A485-F037-C84E-8F34-1C25B30E31D8}" name="Kolumna5"/>
    <tableColumn id="6" xr3:uid="{F54FD3E1-B238-384B-828C-EA00D15F3226}" name="Kolumna6"/>
    <tableColumn id="7" xr3:uid="{2BC22EDE-194B-C948-872C-3191636B229B}" name="Kolumna7"/>
    <tableColumn id="8" xr3:uid="{9DC30BF3-B773-4A44-8015-015E99C00078}" name="Kolumna8"/>
    <tableColumn id="9" xr3:uid="{23A08BC4-88E4-5C42-A056-F300623F0D8B}" name="Kolumna9"/>
    <tableColumn id="10" xr3:uid="{3A48B4DF-C3FA-734C-A0C0-2511A536FFF8}" name="Kolumna10"/>
    <tableColumn id="11" xr3:uid="{7F5B4413-5B23-CF41-BFA2-DED65F1354C8}" name="Kolumna11"/>
    <tableColumn id="12" xr3:uid="{0A62BAE3-2B6D-0340-9DEA-0C6FD7D52DFE}" name="Kolumna12"/>
    <tableColumn id="13" xr3:uid="{B39EDB24-64FC-674F-8D32-127CC6158196}" name="Kolumna13"/>
    <tableColumn id="14" xr3:uid="{ED75DF45-24B1-BA4F-BB03-4202FF1B60D4}" name="Kolumna14"/>
    <tableColumn id="15" xr3:uid="{022B2B48-3E0D-E945-81D7-03EE0099F951}" name="Kolumna15"/>
    <tableColumn id="16" xr3:uid="{9FFA1DFE-C7AE-F944-A3F4-4ED18BD198DA}" name="Kolumna16"/>
    <tableColumn id="17" xr3:uid="{72722765-C1A0-4E4E-BE52-2AA88DECD60C}" name="Kolumna17"/>
    <tableColumn id="18" xr3:uid="{9D286A10-7669-0A45-B244-FFAEAC75CBB5}" name="Kolumna18"/>
    <tableColumn id="19" xr3:uid="{FE6CCEDE-1AEB-4143-AF08-05BE93CC6045}" name="Kolumna19"/>
    <tableColumn id="20" xr3:uid="{53E44434-4176-4746-91E0-71BC843A2540}" name="Kolumna20"/>
    <tableColumn id="21" xr3:uid="{CBA402FA-BB07-F743-B431-AFC552B97DFA}" name="Kolumna21"/>
    <tableColumn id="22" xr3:uid="{9BC1E5CB-0153-B94E-A4A8-DF1A96FD5E56}" name="Kolumna2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94866-D6AD-401F-BE9F-F3738DBDBE67}">
  <dimension ref="A1:A6"/>
  <sheetViews>
    <sheetView tabSelected="1" workbookViewId="0">
      <selection activeCell="A2" sqref="A2"/>
    </sheetView>
  </sheetViews>
  <sheetFormatPr defaultRowHeight="14.4" x14ac:dyDescent="0.3"/>
  <cols>
    <col min="1" max="16384" width="8.796875" style="16"/>
  </cols>
  <sheetData>
    <row r="1" spans="1:1" x14ac:dyDescent="0.3">
      <c r="A1" s="19" t="s">
        <v>98</v>
      </c>
    </row>
    <row r="2" spans="1:1" x14ac:dyDescent="0.3">
      <c r="A2" s="15" t="s">
        <v>100</v>
      </c>
    </row>
    <row r="3" spans="1:1" x14ac:dyDescent="0.3">
      <c r="A3" s="15" t="s">
        <v>96</v>
      </c>
    </row>
    <row r="4" spans="1:1" x14ac:dyDescent="0.3">
      <c r="A4" s="17" t="s">
        <v>97</v>
      </c>
    </row>
    <row r="6" spans="1:1" x14ac:dyDescent="0.3">
      <c r="A6" s="15" t="s">
        <v>99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CF921-B93B-8F45-BDEA-1F4D371E9CA8}">
  <dimension ref="A1:AB43"/>
  <sheetViews>
    <sheetView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38" sqref="E38"/>
    </sheetView>
  </sheetViews>
  <sheetFormatPr defaultColWidth="11.19921875" defaultRowHeight="15.6" x14ac:dyDescent="0.3"/>
  <cols>
    <col min="1" max="1" width="7.69921875" style="3" customWidth="1"/>
    <col min="2" max="2" width="25.8984375" style="3" customWidth="1"/>
    <col min="3" max="25" width="15.796875" style="3" customWidth="1"/>
    <col min="26" max="16384" width="11.19921875" style="3"/>
  </cols>
  <sheetData>
    <row r="1" spans="1:28" ht="49.8" customHeight="1" thickBot="1" x14ac:dyDescent="0.35">
      <c r="A1" s="20" t="s">
        <v>78</v>
      </c>
      <c r="B1" s="20" t="s">
        <v>95</v>
      </c>
      <c r="C1" s="22" t="s">
        <v>0</v>
      </c>
      <c r="D1" s="22"/>
      <c r="E1" s="22"/>
      <c r="F1" s="22" t="s">
        <v>4</v>
      </c>
      <c r="G1" s="22"/>
      <c r="H1" s="22" t="s">
        <v>7</v>
      </c>
      <c r="I1" s="22"/>
      <c r="J1" s="22"/>
      <c r="K1" s="22"/>
      <c r="L1" s="22"/>
      <c r="M1" s="22"/>
      <c r="N1" s="22"/>
      <c r="O1" s="22" t="s">
        <v>15</v>
      </c>
      <c r="P1" s="22"/>
      <c r="Q1" s="22"/>
      <c r="R1" s="22" t="s">
        <v>19</v>
      </c>
      <c r="S1" s="22"/>
      <c r="T1" s="22"/>
      <c r="U1" s="22"/>
      <c r="V1" s="22" t="s">
        <v>24</v>
      </c>
      <c r="W1" s="22"/>
      <c r="X1" s="22"/>
      <c r="Y1" s="1" t="s">
        <v>28</v>
      </c>
      <c r="Z1" s="2"/>
      <c r="AA1" s="2"/>
      <c r="AB1" s="2"/>
    </row>
    <row r="2" spans="1:28" ht="88.05" customHeight="1" thickBot="1" x14ac:dyDescent="0.35">
      <c r="A2" s="21"/>
      <c r="B2" s="21"/>
      <c r="C2" s="12" t="s">
        <v>1</v>
      </c>
      <c r="D2" s="4" t="s">
        <v>2</v>
      </c>
      <c r="E2" s="12" t="s">
        <v>3</v>
      </c>
      <c r="F2" s="12" t="s">
        <v>5</v>
      </c>
      <c r="G2" s="4" t="s">
        <v>6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4" t="s">
        <v>16</v>
      </c>
      <c r="P2" s="4" t="s">
        <v>17</v>
      </c>
      <c r="Q2" s="12" t="s">
        <v>18</v>
      </c>
      <c r="R2" s="4" t="s">
        <v>20</v>
      </c>
      <c r="S2" s="4" t="s">
        <v>21</v>
      </c>
      <c r="T2" s="4" t="s">
        <v>22</v>
      </c>
      <c r="U2" s="4" t="s">
        <v>23</v>
      </c>
      <c r="V2" s="12" t="s">
        <v>25</v>
      </c>
      <c r="W2" s="12" t="s">
        <v>26</v>
      </c>
      <c r="X2" s="12" t="s">
        <v>27</v>
      </c>
      <c r="Y2" s="4"/>
      <c r="Z2" s="2"/>
      <c r="AA2" s="2"/>
      <c r="AB2" s="2"/>
    </row>
    <row r="3" spans="1:28" ht="25.05" customHeight="1" x14ac:dyDescent="0.3">
      <c r="A3" s="8">
        <v>1</v>
      </c>
      <c r="B3" s="5" t="s">
        <v>56</v>
      </c>
      <c r="C3" s="6" t="s">
        <v>29</v>
      </c>
      <c r="D3" s="5" t="s">
        <v>30</v>
      </c>
      <c r="E3" s="5" t="s">
        <v>29</v>
      </c>
      <c r="F3" s="5" t="s">
        <v>53</v>
      </c>
      <c r="G3" s="5" t="s">
        <v>30</v>
      </c>
      <c r="H3" s="5" t="s">
        <v>29</v>
      </c>
      <c r="I3" s="5" t="s">
        <v>53</v>
      </c>
      <c r="J3" s="5" t="s">
        <v>53</v>
      </c>
      <c r="K3" s="5" t="s">
        <v>53</v>
      </c>
      <c r="L3" s="5" t="s">
        <v>53</v>
      </c>
      <c r="M3" s="5" t="s">
        <v>29</v>
      </c>
      <c r="N3" s="5" t="s">
        <v>53</v>
      </c>
      <c r="O3" s="5" t="s">
        <v>30</v>
      </c>
      <c r="P3" s="5" t="s">
        <v>30</v>
      </c>
      <c r="Q3" s="5" t="s">
        <v>53</v>
      </c>
      <c r="R3" s="5" t="s">
        <v>30</v>
      </c>
      <c r="S3" s="5" t="s">
        <v>30</v>
      </c>
      <c r="T3" s="5" t="s">
        <v>30</v>
      </c>
      <c r="U3" s="5" t="s">
        <v>30</v>
      </c>
      <c r="V3" s="5" t="s">
        <v>53</v>
      </c>
      <c r="W3" s="5" t="s">
        <v>53</v>
      </c>
      <c r="X3" s="10" t="s">
        <v>53</v>
      </c>
      <c r="Y3" s="14">
        <f>(COUNTIF(C3:X3,"yes")/(22-COUNTIF(C3:X3,"not applicable"))*100)</f>
        <v>28.571428571428569</v>
      </c>
    </row>
    <row r="4" spans="1:28" ht="25.05" customHeight="1" x14ac:dyDescent="0.3">
      <c r="A4" s="9">
        <v>2</v>
      </c>
      <c r="B4" s="7" t="s">
        <v>67</v>
      </c>
      <c r="C4" s="6" t="s">
        <v>29</v>
      </c>
      <c r="D4" s="5" t="s">
        <v>30</v>
      </c>
      <c r="E4" s="5" t="s">
        <v>29</v>
      </c>
      <c r="F4" s="5" t="s">
        <v>29</v>
      </c>
      <c r="G4" s="5" t="s">
        <v>30</v>
      </c>
      <c r="H4" s="5" t="s">
        <v>29</v>
      </c>
      <c r="I4" s="10" t="s">
        <v>29</v>
      </c>
      <c r="J4" s="5" t="s">
        <v>29</v>
      </c>
      <c r="K4" s="10" t="s">
        <v>53</v>
      </c>
      <c r="L4" s="10" t="s">
        <v>29</v>
      </c>
      <c r="M4" s="5" t="s">
        <v>29</v>
      </c>
      <c r="N4" s="5" t="s">
        <v>29</v>
      </c>
      <c r="O4" s="5" t="s">
        <v>30</v>
      </c>
      <c r="P4" s="5" t="s">
        <v>30</v>
      </c>
      <c r="Q4" s="5" t="s">
        <v>29</v>
      </c>
      <c r="R4" s="5" t="s">
        <v>30</v>
      </c>
      <c r="S4" s="5" t="s">
        <v>30</v>
      </c>
      <c r="T4" s="5" t="s">
        <v>30</v>
      </c>
      <c r="U4" s="5" t="s">
        <v>30</v>
      </c>
      <c r="V4" s="5" t="s">
        <v>29</v>
      </c>
      <c r="W4" s="5" t="s">
        <v>29</v>
      </c>
      <c r="X4" s="5" t="s">
        <v>53</v>
      </c>
      <c r="Y4" s="14">
        <f t="shared" ref="Y4:Y10" si="0">(COUNTIF(C4:X4,"yes")/(22-COUNTIF(C4:X4,"not applicable"))*100)</f>
        <v>85.714285714285708</v>
      </c>
    </row>
    <row r="5" spans="1:28" ht="24" customHeight="1" x14ac:dyDescent="0.3">
      <c r="A5" s="8">
        <v>3</v>
      </c>
      <c r="B5" s="5" t="s">
        <v>57</v>
      </c>
      <c r="C5" s="6" t="s">
        <v>29</v>
      </c>
      <c r="D5" s="5" t="s">
        <v>30</v>
      </c>
      <c r="E5" s="5" t="s">
        <v>29</v>
      </c>
      <c r="F5" s="5" t="s">
        <v>53</v>
      </c>
      <c r="G5" s="5" t="s">
        <v>30</v>
      </c>
      <c r="H5" s="5" t="s">
        <v>29</v>
      </c>
      <c r="I5" s="5" t="s">
        <v>29</v>
      </c>
      <c r="J5" s="5" t="s">
        <v>53</v>
      </c>
      <c r="K5" s="5" t="s">
        <v>29</v>
      </c>
      <c r="L5" s="5" t="s">
        <v>53</v>
      </c>
      <c r="M5" s="5" t="s">
        <v>53</v>
      </c>
      <c r="N5" s="13" t="s">
        <v>30</v>
      </c>
      <c r="O5" s="5" t="s">
        <v>30</v>
      </c>
      <c r="P5" s="5" t="s">
        <v>30</v>
      </c>
      <c r="Q5" s="5" t="s">
        <v>53</v>
      </c>
      <c r="R5" s="5" t="s">
        <v>30</v>
      </c>
      <c r="S5" s="5" t="s">
        <v>30</v>
      </c>
      <c r="T5" s="5" t="s">
        <v>30</v>
      </c>
      <c r="U5" s="5" t="s">
        <v>30</v>
      </c>
      <c r="V5" s="5" t="s">
        <v>29</v>
      </c>
      <c r="W5" s="5" t="s">
        <v>29</v>
      </c>
      <c r="X5" s="10" t="s">
        <v>29</v>
      </c>
      <c r="Y5" s="14">
        <f>(COUNTIF(C5:X5,"yes")/(22-COUNTIF(C5:X5,"not applicable"))*100)</f>
        <v>61.53846153846154</v>
      </c>
    </row>
    <row r="6" spans="1:28" ht="25.05" customHeight="1" x14ac:dyDescent="0.3">
      <c r="A6" s="9">
        <v>4</v>
      </c>
      <c r="B6" s="5" t="s">
        <v>68</v>
      </c>
      <c r="C6" s="6" t="s">
        <v>29</v>
      </c>
      <c r="D6" s="5" t="s">
        <v>30</v>
      </c>
      <c r="E6" s="5" t="s">
        <v>29</v>
      </c>
      <c r="F6" s="11" t="s">
        <v>53</v>
      </c>
      <c r="G6" s="5" t="s">
        <v>30</v>
      </c>
      <c r="H6" s="5" t="s">
        <v>29</v>
      </c>
      <c r="I6" s="5" t="s">
        <v>53</v>
      </c>
      <c r="J6" s="5" t="s">
        <v>53</v>
      </c>
      <c r="K6" s="5" t="s">
        <v>53</v>
      </c>
      <c r="L6" s="5" t="s">
        <v>29</v>
      </c>
      <c r="M6" s="5" t="s">
        <v>53</v>
      </c>
      <c r="N6" s="5" t="s">
        <v>53</v>
      </c>
      <c r="O6" s="5" t="s">
        <v>30</v>
      </c>
      <c r="P6" s="5" t="s">
        <v>30</v>
      </c>
      <c r="Q6" s="5" t="s">
        <v>53</v>
      </c>
      <c r="R6" s="5" t="s">
        <v>30</v>
      </c>
      <c r="S6" s="5" t="s">
        <v>30</v>
      </c>
      <c r="T6" s="5" t="s">
        <v>30</v>
      </c>
      <c r="U6" s="5" t="s">
        <v>30</v>
      </c>
      <c r="V6" s="5" t="s">
        <v>53</v>
      </c>
      <c r="W6" s="5" t="s">
        <v>29</v>
      </c>
      <c r="X6" s="11" t="s">
        <v>29</v>
      </c>
      <c r="Y6" s="14">
        <f>(COUNTIF(C6:X6,"yes")/(22-COUNTIF(C6:X6,"not applicable"))*100)</f>
        <v>42.857142857142854</v>
      </c>
    </row>
    <row r="7" spans="1:28" ht="25.05" customHeight="1" x14ac:dyDescent="0.3">
      <c r="A7" s="8">
        <v>5</v>
      </c>
      <c r="B7" s="5" t="s">
        <v>58</v>
      </c>
      <c r="C7" s="6" t="s">
        <v>29</v>
      </c>
      <c r="D7" s="5" t="s">
        <v>30</v>
      </c>
      <c r="E7" s="5" t="s">
        <v>29</v>
      </c>
      <c r="F7" s="5" t="s">
        <v>29</v>
      </c>
      <c r="G7" s="5" t="s">
        <v>30</v>
      </c>
      <c r="H7" s="5" t="s">
        <v>29</v>
      </c>
      <c r="I7" s="5" t="s">
        <v>29</v>
      </c>
      <c r="J7" s="5" t="s">
        <v>53</v>
      </c>
      <c r="K7" s="5" t="s">
        <v>53</v>
      </c>
      <c r="L7" s="5" t="s">
        <v>29</v>
      </c>
      <c r="M7" s="5" t="s">
        <v>29</v>
      </c>
      <c r="N7" s="5" t="s">
        <v>53</v>
      </c>
      <c r="O7" s="5" t="s">
        <v>30</v>
      </c>
      <c r="P7" s="5" t="s">
        <v>30</v>
      </c>
      <c r="Q7" s="5" t="s">
        <v>53</v>
      </c>
      <c r="R7" s="5" t="s">
        <v>30</v>
      </c>
      <c r="S7" s="5" t="s">
        <v>30</v>
      </c>
      <c r="T7" s="5" t="s">
        <v>30</v>
      </c>
      <c r="U7" s="5" t="s">
        <v>30</v>
      </c>
      <c r="V7" s="5" t="s">
        <v>53</v>
      </c>
      <c r="W7" s="5" t="s">
        <v>53</v>
      </c>
      <c r="X7" s="10" t="s">
        <v>29</v>
      </c>
      <c r="Y7" s="14">
        <f t="shared" si="0"/>
        <v>57.142857142857139</v>
      </c>
    </row>
    <row r="8" spans="1:28" ht="25.05" customHeight="1" x14ac:dyDescent="0.3">
      <c r="A8" s="9">
        <v>6</v>
      </c>
      <c r="B8" s="5" t="s">
        <v>69</v>
      </c>
      <c r="C8" s="6" t="s">
        <v>29</v>
      </c>
      <c r="D8" s="5" t="s">
        <v>30</v>
      </c>
      <c r="E8" s="5" t="s">
        <v>29</v>
      </c>
      <c r="F8" s="10" t="s">
        <v>29</v>
      </c>
      <c r="G8" s="5" t="s">
        <v>30</v>
      </c>
      <c r="H8" s="5" t="s">
        <v>29</v>
      </c>
      <c r="I8" s="5" t="s">
        <v>29</v>
      </c>
      <c r="J8" s="5" t="s">
        <v>53</v>
      </c>
      <c r="K8" s="5" t="s">
        <v>29</v>
      </c>
      <c r="L8" s="5" t="s">
        <v>29</v>
      </c>
      <c r="M8" s="5" t="s">
        <v>29</v>
      </c>
      <c r="N8" s="13" t="s">
        <v>30</v>
      </c>
      <c r="O8" s="5" t="s">
        <v>30</v>
      </c>
      <c r="P8" s="5" t="s">
        <v>30</v>
      </c>
      <c r="Q8" s="5" t="s">
        <v>53</v>
      </c>
      <c r="R8" s="5" t="s">
        <v>30</v>
      </c>
      <c r="S8" s="5" t="s">
        <v>30</v>
      </c>
      <c r="T8" s="5" t="s">
        <v>30</v>
      </c>
      <c r="U8" s="5" t="s">
        <v>30</v>
      </c>
      <c r="V8" s="5" t="s">
        <v>29</v>
      </c>
      <c r="W8" s="5" t="s">
        <v>29</v>
      </c>
      <c r="X8" s="10" t="s">
        <v>29</v>
      </c>
      <c r="Y8" s="14">
        <f t="shared" si="0"/>
        <v>84.615384615384613</v>
      </c>
    </row>
    <row r="9" spans="1:28" ht="25.05" customHeight="1" x14ac:dyDescent="0.3">
      <c r="A9" s="8">
        <v>7</v>
      </c>
      <c r="B9" s="5" t="s">
        <v>59</v>
      </c>
      <c r="C9" s="6" t="s">
        <v>29</v>
      </c>
      <c r="D9" s="5" t="s">
        <v>30</v>
      </c>
      <c r="E9" s="5" t="s">
        <v>29</v>
      </c>
      <c r="F9" s="5" t="s">
        <v>29</v>
      </c>
      <c r="G9" s="5" t="s">
        <v>30</v>
      </c>
      <c r="H9" s="5" t="s">
        <v>29</v>
      </c>
      <c r="I9" s="5" t="s">
        <v>29</v>
      </c>
      <c r="J9" s="5" t="s">
        <v>53</v>
      </c>
      <c r="K9" s="5" t="s">
        <v>53</v>
      </c>
      <c r="L9" s="5" t="s">
        <v>29</v>
      </c>
      <c r="M9" s="5" t="s">
        <v>29</v>
      </c>
      <c r="N9" s="10" t="s">
        <v>29</v>
      </c>
      <c r="O9" s="5" t="s">
        <v>30</v>
      </c>
      <c r="P9" s="5" t="s">
        <v>30</v>
      </c>
      <c r="Q9" s="5" t="s">
        <v>53</v>
      </c>
      <c r="R9" s="5" t="s">
        <v>30</v>
      </c>
      <c r="S9" s="5" t="s">
        <v>30</v>
      </c>
      <c r="T9" s="5" t="s">
        <v>30</v>
      </c>
      <c r="U9" s="5" t="s">
        <v>30</v>
      </c>
      <c r="V9" s="5" t="s">
        <v>29</v>
      </c>
      <c r="W9" s="5" t="s">
        <v>29</v>
      </c>
      <c r="X9" s="5" t="s">
        <v>53</v>
      </c>
      <c r="Y9" s="14">
        <f t="shared" si="0"/>
        <v>71.428571428571431</v>
      </c>
    </row>
    <row r="10" spans="1:28" ht="25.05" customHeight="1" x14ac:dyDescent="0.3">
      <c r="A10" s="9">
        <v>8</v>
      </c>
      <c r="B10" s="5" t="s">
        <v>70</v>
      </c>
      <c r="C10" s="6" t="s">
        <v>29</v>
      </c>
      <c r="D10" s="5" t="s">
        <v>30</v>
      </c>
      <c r="E10" s="5" t="s">
        <v>29</v>
      </c>
      <c r="F10" s="5" t="s">
        <v>29</v>
      </c>
      <c r="G10" s="5" t="s">
        <v>30</v>
      </c>
      <c r="H10" s="5" t="s">
        <v>29</v>
      </c>
      <c r="I10" s="5" t="s">
        <v>29</v>
      </c>
      <c r="J10" s="5" t="s">
        <v>29</v>
      </c>
      <c r="K10" s="10" t="s">
        <v>29</v>
      </c>
      <c r="L10" s="5" t="s">
        <v>29</v>
      </c>
      <c r="M10" s="5" t="s">
        <v>29</v>
      </c>
      <c r="N10" s="5" t="s">
        <v>29</v>
      </c>
      <c r="O10" s="5" t="s">
        <v>30</v>
      </c>
      <c r="P10" s="5" t="s">
        <v>30</v>
      </c>
      <c r="Q10" s="5" t="s">
        <v>53</v>
      </c>
      <c r="R10" s="5" t="s">
        <v>30</v>
      </c>
      <c r="S10" s="5" t="s">
        <v>30</v>
      </c>
      <c r="T10" s="5" t="s">
        <v>30</v>
      </c>
      <c r="U10" s="5" t="s">
        <v>30</v>
      </c>
      <c r="V10" s="5" t="s">
        <v>29</v>
      </c>
      <c r="W10" s="5" t="s">
        <v>29</v>
      </c>
      <c r="X10" s="5" t="s">
        <v>53</v>
      </c>
      <c r="Y10" s="14">
        <f t="shared" si="0"/>
        <v>85.714285714285708</v>
      </c>
    </row>
    <row r="11" spans="1:28" ht="25.05" customHeight="1" x14ac:dyDescent="0.3">
      <c r="A11" s="8">
        <v>9</v>
      </c>
      <c r="B11" s="5" t="s">
        <v>60</v>
      </c>
      <c r="C11" s="6" t="s">
        <v>29</v>
      </c>
      <c r="D11" s="5" t="s">
        <v>30</v>
      </c>
      <c r="E11" s="5" t="s">
        <v>29</v>
      </c>
      <c r="F11" s="5" t="s">
        <v>29</v>
      </c>
      <c r="G11" s="5" t="s">
        <v>30</v>
      </c>
      <c r="H11" s="5" t="s">
        <v>29</v>
      </c>
      <c r="I11" s="5" t="s">
        <v>29</v>
      </c>
      <c r="J11" s="5" t="s">
        <v>53</v>
      </c>
      <c r="K11" s="5" t="s">
        <v>29</v>
      </c>
      <c r="L11" s="5" t="s">
        <v>29</v>
      </c>
      <c r="M11" s="5" t="s">
        <v>29</v>
      </c>
      <c r="N11" s="5" t="s">
        <v>29</v>
      </c>
      <c r="O11" s="5" t="s">
        <v>30</v>
      </c>
      <c r="P11" s="5" t="s">
        <v>30</v>
      </c>
      <c r="Q11" s="5" t="s">
        <v>29</v>
      </c>
      <c r="R11" s="5" t="s">
        <v>30</v>
      </c>
      <c r="S11" s="5" t="s">
        <v>30</v>
      </c>
      <c r="T11" s="5" t="s">
        <v>30</v>
      </c>
      <c r="U11" s="5" t="s">
        <v>30</v>
      </c>
      <c r="V11" s="5" t="s">
        <v>29</v>
      </c>
      <c r="W11" s="5" t="s">
        <v>29</v>
      </c>
      <c r="X11" s="5" t="s">
        <v>29</v>
      </c>
      <c r="Y11" s="14">
        <f t="shared" ref="Y11:Y40" si="1">(COUNTIF(C11:X11,"yes")/(22-COUNTIF(C11:X11,"not applicable"))*100)</f>
        <v>92.857142857142861</v>
      </c>
    </row>
    <row r="12" spans="1:28" ht="25.05" customHeight="1" x14ac:dyDescent="0.3">
      <c r="A12" s="9">
        <v>10</v>
      </c>
      <c r="B12" s="5" t="s">
        <v>71</v>
      </c>
      <c r="C12" s="6" t="s">
        <v>29</v>
      </c>
      <c r="D12" s="5" t="s">
        <v>30</v>
      </c>
      <c r="E12" s="5" t="s">
        <v>29</v>
      </c>
      <c r="F12" s="5" t="s">
        <v>29</v>
      </c>
      <c r="G12" s="5" t="s">
        <v>30</v>
      </c>
      <c r="H12" s="5" t="s">
        <v>29</v>
      </c>
      <c r="I12" s="5" t="s">
        <v>53</v>
      </c>
      <c r="J12" s="5" t="s">
        <v>53</v>
      </c>
      <c r="K12" s="5" t="s">
        <v>29</v>
      </c>
      <c r="L12" s="5" t="s">
        <v>29</v>
      </c>
      <c r="M12" s="5" t="s">
        <v>29</v>
      </c>
      <c r="N12" s="5" t="s">
        <v>29</v>
      </c>
      <c r="O12" s="5" t="s">
        <v>30</v>
      </c>
      <c r="P12" s="5" t="s">
        <v>30</v>
      </c>
      <c r="Q12" s="5" t="s">
        <v>53</v>
      </c>
      <c r="R12" s="5" t="s">
        <v>30</v>
      </c>
      <c r="S12" s="5" t="s">
        <v>30</v>
      </c>
      <c r="T12" s="5" t="s">
        <v>30</v>
      </c>
      <c r="U12" s="5" t="s">
        <v>30</v>
      </c>
      <c r="V12" s="5" t="s">
        <v>29</v>
      </c>
      <c r="W12" s="5" t="s">
        <v>29</v>
      </c>
      <c r="X12" s="5" t="s">
        <v>29</v>
      </c>
      <c r="Y12" s="14">
        <f t="shared" si="1"/>
        <v>78.571428571428569</v>
      </c>
    </row>
    <row r="13" spans="1:28" ht="25.05" customHeight="1" x14ac:dyDescent="0.3">
      <c r="A13" s="8">
        <v>11</v>
      </c>
      <c r="B13" s="5" t="s">
        <v>55</v>
      </c>
      <c r="C13" s="6" t="s">
        <v>29</v>
      </c>
      <c r="D13" s="5" t="s">
        <v>30</v>
      </c>
      <c r="E13" s="5" t="s">
        <v>29</v>
      </c>
      <c r="F13" s="5" t="s">
        <v>29</v>
      </c>
      <c r="G13" s="5" t="s">
        <v>30</v>
      </c>
      <c r="H13" s="5" t="s">
        <v>53</v>
      </c>
      <c r="I13" s="5" t="s">
        <v>53</v>
      </c>
      <c r="J13" s="5" t="s">
        <v>53</v>
      </c>
      <c r="K13" s="5" t="s">
        <v>29</v>
      </c>
      <c r="L13" s="5" t="s">
        <v>29</v>
      </c>
      <c r="M13" s="5" t="s">
        <v>29</v>
      </c>
      <c r="N13" s="5" t="s">
        <v>29</v>
      </c>
      <c r="O13" s="5" t="s">
        <v>30</v>
      </c>
      <c r="P13" s="5" t="s">
        <v>30</v>
      </c>
      <c r="Q13" s="5" t="s">
        <v>53</v>
      </c>
      <c r="R13" s="5" t="s">
        <v>30</v>
      </c>
      <c r="S13" s="5" t="s">
        <v>30</v>
      </c>
      <c r="T13" s="5" t="s">
        <v>30</v>
      </c>
      <c r="U13" s="5" t="s">
        <v>30</v>
      </c>
      <c r="V13" s="5" t="s">
        <v>29</v>
      </c>
      <c r="W13" s="5" t="s">
        <v>29</v>
      </c>
      <c r="X13" s="10" t="s">
        <v>29</v>
      </c>
      <c r="Y13" s="14">
        <f>(COUNTIF(C13:X13,"yes")/(22-COUNTIF(C13:X13,"not applicable"))*100)</f>
        <v>71.428571428571431</v>
      </c>
    </row>
    <row r="14" spans="1:28" ht="25.05" customHeight="1" x14ac:dyDescent="0.3">
      <c r="A14" s="9">
        <v>12</v>
      </c>
      <c r="B14" s="5" t="s">
        <v>79</v>
      </c>
      <c r="C14" s="6" t="s">
        <v>29</v>
      </c>
      <c r="D14" s="5" t="s">
        <v>30</v>
      </c>
      <c r="E14" s="5" t="s">
        <v>29</v>
      </c>
      <c r="F14" s="5" t="s">
        <v>29</v>
      </c>
      <c r="G14" s="5" t="s">
        <v>30</v>
      </c>
      <c r="H14" s="5" t="s">
        <v>29</v>
      </c>
      <c r="I14" s="5" t="s">
        <v>29</v>
      </c>
      <c r="J14" s="5" t="s">
        <v>53</v>
      </c>
      <c r="K14" s="5" t="s">
        <v>53</v>
      </c>
      <c r="L14" s="5" t="s">
        <v>29</v>
      </c>
      <c r="M14" s="5" t="s">
        <v>29</v>
      </c>
      <c r="N14" s="5" t="s">
        <v>29</v>
      </c>
      <c r="O14" s="5" t="s">
        <v>30</v>
      </c>
      <c r="P14" s="5" t="s">
        <v>30</v>
      </c>
      <c r="Q14" s="5" t="s">
        <v>29</v>
      </c>
      <c r="R14" s="5" t="s">
        <v>30</v>
      </c>
      <c r="S14" s="5" t="s">
        <v>30</v>
      </c>
      <c r="T14" s="5" t="s">
        <v>30</v>
      </c>
      <c r="U14" s="5" t="s">
        <v>30</v>
      </c>
      <c r="V14" s="5" t="s">
        <v>29</v>
      </c>
      <c r="W14" s="5" t="s">
        <v>29</v>
      </c>
      <c r="X14" s="5" t="s">
        <v>53</v>
      </c>
      <c r="Y14" s="14">
        <f>(COUNTIF(C14:X14,"yes")/(22-COUNTIF(C14:X14,"not applicable"))*100)</f>
        <v>78.571428571428569</v>
      </c>
    </row>
    <row r="15" spans="1:28" ht="25.05" customHeight="1" x14ac:dyDescent="0.3">
      <c r="A15" s="8">
        <v>13</v>
      </c>
      <c r="B15" s="5" t="s">
        <v>80</v>
      </c>
      <c r="C15" s="6" t="s">
        <v>29</v>
      </c>
      <c r="D15" s="5" t="s">
        <v>30</v>
      </c>
      <c r="E15" s="5" t="s">
        <v>29</v>
      </c>
      <c r="F15" s="5" t="s">
        <v>29</v>
      </c>
      <c r="G15" s="5" t="s">
        <v>30</v>
      </c>
      <c r="H15" s="5" t="s">
        <v>29</v>
      </c>
      <c r="I15" s="5" t="s">
        <v>29</v>
      </c>
      <c r="J15" s="5" t="s">
        <v>53</v>
      </c>
      <c r="K15" s="5" t="s">
        <v>53</v>
      </c>
      <c r="L15" s="5" t="s">
        <v>29</v>
      </c>
      <c r="M15" s="5" t="s">
        <v>29</v>
      </c>
      <c r="N15" s="5" t="s">
        <v>29</v>
      </c>
      <c r="O15" s="5" t="s">
        <v>30</v>
      </c>
      <c r="P15" s="5" t="s">
        <v>30</v>
      </c>
      <c r="Q15" s="5" t="s">
        <v>29</v>
      </c>
      <c r="R15" s="5" t="s">
        <v>30</v>
      </c>
      <c r="S15" s="5" t="s">
        <v>30</v>
      </c>
      <c r="T15" s="5" t="s">
        <v>30</v>
      </c>
      <c r="U15" s="5" t="s">
        <v>30</v>
      </c>
      <c r="V15" s="5" t="s">
        <v>29</v>
      </c>
      <c r="W15" s="5" t="s">
        <v>29</v>
      </c>
      <c r="X15" s="5" t="s">
        <v>29</v>
      </c>
      <c r="Y15" s="14">
        <f t="shared" si="1"/>
        <v>85.714285714285708</v>
      </c>
    </row>
    <row r="16" spans="1:28" ht="25.05" customHeight="1" x14ac:dyDescent="0.3">
      <c r="A16" s="9">
        <v>14</v>
      </c>
      <c r="B16" s="5" t="s">
        <v>81</v>
      </c>
      <c r="C16" s="6" t="s">
        <v>29</v>
      </c>
      <c r="D16" s="5" t="s">
        <v>30</v>
      </c>
      <c r="E16" s="5" t="s">
        <v>29</v>
      </c>
      <c r="F16" s="5" t="s">
        <v>29</v>
      </c>
      <c r="G16" s="5" t="s">
        <v>30</v>
      </c>
      <c r="H16" s="5" t="s">
        <v>29</v>
      </c>
      <c r="I16" s="5" t="s">
        <v>29</v>
      </c>
      <c r="J16" s="5" t="s">
        <v>53</v>
      </c>
      <c r="K16" s="5" t="s">
        <v>53</v>
      </c>
      <c r="L16" s="5" t="s">
        <v>29</v>
      </c>
      <c r="M16" s="5" t="s">
        <v>29</v>
      </c>
      <c r="N16" s="5" t="s">
        <v>29</v>
      </c>
      <c r="O16" s="5" t="s">
        <v>30</v>
      </c>
      <c r="P16" s="5" t="s">
        <v>30</v>
      </c>
      <c r="Q16" s="5" t="s">
        <v>29</v>
      </c>
      <c r="R16" s="5" t="s">
        <v>30</v>
      </c>
      <c r="S16" s="5" t="s">
        <v>30</v>
      </c>
      <c r="T16" s="5" t="s">
        <v>30</v>
      </c>
      <c r="U16" s="5" t="s">
        <v>30</v>
      </c>
      <c r="V16" s="5" t="s">
        <v>29</v>
      </c>
      <c r="W16" s="5" t="s">
        <v>29</v>
      </c>
      <c r="X16" s="5" t="s">
        <v>53</v>
      </c>
      <c r="Y16" s="14">
        <f t="shared" si="1"/>
        <v>78.571428571428569</v>
      </c>
    </row>
    <row r="17" spans="1:25" ht="25.05" customHeight="1" x14ac:dyDescent="0.3">
      <c r="A17" s="8">
        <v>15</v>
      </c>
      <c r="B17" s="5" t="s">
        <v>82</v>
      </c>
      <c r="C17" s="6" t="s">
        <v>29</v>
      </c>
      <c r="D17" s="5" t="s">
        <v>30</v>
      </c>
      <c r="E17" s="5" t="s">
        <v>29</v>
      </c>
      <c r="F17" s="5" t="s">
        <v>29</v>
      </c>
      <c r="G17" s="5" t="s">
        <v>30</v>
      </c>
      <c r="H17" s="5" t="s">
        <v>29</v>
      </c>
      <c r="I17" s="5" t="s">
        <v>29</v>
      </c>
      <c r="J17" s="5" t="s">
        <v>53</v>
      </c>
      <c r="K17" s="5" t="s">
        <v>53</v>
      </c>
      <c r="L17" s="5" t="s">
        <v>29</v>
      </c>
      <c r="M17" s="5" t="s">
        <v>29</v>
      </c>
      <c r="N17" s="5" t="s">
        <v>29</v>
      </c>
      <c r="O17" s="5" t="s">
        <v>30</v>
      </c>
      <c r="P17" s="5" t="s">
        <v>30</v>
      </c>
      <c r="Q17" s="5" t="s">
        <v>29</v>
      </c>
      <c r="R17" s="5" t="s">
        <v>30</v>
      </c>
      <c r="S17" s="5" t="s">
        <v>30</v>
      </c>
      <c r="T17" s="5" t="s">
        <v>30</v>
      </c>
      <c r="U17" s="5" t="s">
        <v>30</v>
      </c>
      <c r="V17" s="5" t="s">
        <v>53</v>
      </c>
      <c r="W17" s="5" t="s">
        <v>29</v>
      </c>
      <c r="X17" s="5" t="s">
        <v>53</v>
      </c>
      <c r="Y17" s="14">
        <f t="shared" si="1"/>
        <v>71.428571428571431</v>
      </c>
    </row>
    <row r="18" spans="1:25" ht="25.05" customHeight="1" x14ac:dyDescent="0.3">
      <c r="A18" s="9">
        <v>16</v>
      </c>
      <c r="B18" s="5" t="s">
        <v>83</v>
      </c>
      <c r="C18" s="6" t="s">
        <v>29</v>
      </c>
      <c r="D18" s="5" t="s">
        <v>30</v>
      </c>
      <c r="E18" s="5" t="s">
        <v>29</v>
      </c>
      <c r="F18" s="5" t="s">
        <v>29</v>
      </c>
      <c r="G18" s="5" t="s">
        <v>30</v>
      </c>
      <c r="H18" s="5" t="s">
        <v>29</v>
      </c>
      <c r="I18" s="5" t="s">
        <v>29</v>
      </c>
      <c r="J18" s="5" t="s">
        <v>53</v>
      </c>
      <c r="K18" s="5" t="s">
        <v>53</v>
      </c>
      <c r="L18" s="5" t="s">
        <v>29</v>
      </c>
      <c r="M18" s="5" t="s">
        <v>29</v>
      </c>
      <c r="N18" s="5" t="s">
        <v>29</v>
      </c>
      <c r="O18" s="5" t="s">
        <v>30</v>
      </c>
      <c r="P18" s="5" t="s">
        <v>30</v>
      </c>
      <c r="Q18" s="5" t="s">
        <v>29</v>
      </c>
      <c r="R18" s="5" t="s">
        <v>30</v>
      </c>
      <c r="S18" s="5" t="s">
        <v>30</v>
      </c>
      <c r="T18" s="5" t="s">
        <v>30</v>
      </c>
      <c r="U18" s="5" t="s">
        <v>30</v>
      </c>
      <c r="V18" s="5" t="s">
        <v>29</v>
      </c>
      <c r="W18" s="5" t="s">
        <v>29</v>
      </c>
      <c r="X18" s="5" t="s">
        <v>53</v>
      </c>
      <c r="Y18" s="14">
        <f t="shared" si="1"/>
        <v>78.571428571428569</v>
      </c>
    </row>
    <row r="19" spans="1:25" ht="25.05" customHeight="1" x14ac:dyDescent="0.3">
      <c r="A19" s="8">
        <v>17</v>
      </c>
      <c r="B19" s="5" t="s">
        <v>84</v>
      </c>
      <c r="C19" s="6" t="s">
        <v>29</v>
      </c>
      <c r="D19" s="5" t="s">
        <v>30</v>
      </c>
      <c r="E19" s="5" t="s">
        <v>29</v>
      </c>
      <c r="F19" s="5" t="s">
        <v>29</v>
      </c>
      <c r="G19" s="5" t="s">
        <v>30</v>
      </c>
      <c r="H19" s="5" t="s">
        <v>29</v>
      </c>
      <c r="I19" s="5" t="s">
        <v>29</v>
      </c>
      <c r="J19" s="5" t="s">
        <v>53</v>
      </c>
      <c r="K19" s="5" t="s">
        <v>53</v>
      </c>
      <c r="L19" s="5" t="s">
        <v>29</v>
      </c>
      <c r="M19" s="5" t="s">
        <v>29</v>
      </c>
      <c r="N19" s="5" t="s">
        <v>29</v>
      </c>
      <c r="O19" s="5" t="s">
        <v>30</v>
      </c>
      <c r="P19" s="5" t="s">
        <v>30</v>
      </c>
      <c r="Q19" s="5" t="s">
        <v>29</v>
      </c>
      <c r="R19" s="5" t="s">
        <v>30</v>
      </c>
      <c r="S19" s="5" t="s">
        <v>30</v>
      </c>
      <c r="T19" s="5" t="s">
        <v>30</v>
      </c>
      <c r="U19" s="5" t="s">
        <v>30</v>
      </c>
      <c r="V19" s="5" t="s">
        <v>29</v>
      </c>
      <c r="W19" s="5" t="s">
        <v>29</v>
      </c>
      <c r="X19" s="5" t="s">
        <v>53</v>
      </c>
      <c r="Y19" s="14">
        <f t="shared" si="1"/>
        <v>78.571428571428569</v>
      </c>
    </row>
    <row r="20" spans="1:25" ht="25.05" customHeight="1" x14ac:dyDescent="0.3">
      <c r="A20" s="9">
        <v>18</v>
      </c>
      <c r="B20" s="5" t="s">
        <v>85</v>
      </c>
      <c r="C20" s="6" t="s">
        <v>29</v>
      </c>
      <c r="D20" s="5" t="s">
        <v>30</v>
      </c>
      <c r="E20" s="5" t="s">
        <v>29</v>
      </c>
      <c r="F20" s="5" t="s">
        <v>29</v>
      </c>
      <c r="G20" s="5" t="s">
        <v>30</v>
      </c>
      <c r="H20" s="5" t="s">
        <v>29</v>
      </c>
      <c r="I20" s="5" t="s">
        <v>29</v>
      </c>
      <c r="J20" s="5" t="s">
        <v>53</v>
      </c>
      <c r="K20" s="5" t="s">
        <v>53</v>
      </c>
      <c r="L20" s="5" t="s">
        <v>29</v>
      </c>
      <c r="M20" s="5" t="s">
        <v>29</v>
      </c>
      <c r="N20" s="5" t="s">
        <v>29</v>
      </c>
      <c r="O20" s="5" t="s">
        <v>30</v>
      </c>
      <c r="P20" s="5" t="s">
        <v>30</v>
      </c>
      <c r="Q20" s="5" t="s">
        <v>29</v>
      </c>
      <c r="R20" s="5" t="s">
        <v>30</v>
      </c>
      <c r="S20" s="5" t="s">
        <v>30</v>
      </c>
      <c r="T20" s="5" t="s">
        <v>30</v>
      </c>
      <c r="U20" s="5" t="s">
        <v>30</v>
      </c>
      <c r="V20" s="5" t="s">
        <v>53</v>
      </c>
      <c r="W20" s="5" t="s">
        <v>29</v>
      </c>
      <c r="X20" s="5" t="s">
        <v>53</v>
      </c>
      <c r="Y20" s="14">
        <f t="shared" si="1"/>
        <v>71.428571428571431</v>
      </c>
    </row>
    <row r="21" spans="1:25" ht="25.05" customHeight="1" x14ac:dyDescent="0.3">
      <c r="A21" s="8">
        <v>19</v>
      </c>
      <c r="B21" s="5" t="s">
        <v>86</v>
      </c>
      <c r="C21" s="6" t="s">
        <v>29</v>
      </c>
      <c r="D21" s="5" t="s">
        <v>30</v>
      </c>
      <c r="E21" s="5" t="s">
        <v>29</v>
      </c>
      <c r="F21" s="5" t="s">
        <v>29</v>
      </c>
      <c r="G21" s="5" t="s">
        <v>30</v>
      </c>
      <c r="H21" s="5" t="s">
        <v>29</v>
      </c>
      <c r="I21" s="5" t="s">
        <v>29</v>
      </c>
      <c r="J21" s="5" t="s">
        <v>53</v>
      </c>
      <c r="K21" s="5" t="s">
        <v>53</v>
      </c>
      <c r="L21" s="5" t="s">
        <v>29</v>
      </c>
      <c r="M21" s="5" t="s">
        <v>29</v>
      </c>
      <c r="N21" s="5" t="s">
        <v>29</v>
      </c>
      <c r="O21" s="5" t="s">
        <v>30</v>
      </c>
      <c r="P21" s="5" t="s">
        <v>30</v>
      </c>
      <c r="Q21" s="5" t="s">
        <v>29</v>
      </c>
      <c r="R21" s="5" t="s">
        <v>30</v>
      </c>
      <c r="S21" s="5" t="s">
        <v>30</v>
      </c>
      <c r="T21" s="5" t="s">
        <v>30</v>
      </c>
      <c r="U21" s="5" t="s">
        <v>30</v>
      </c>
      <c r="V21" s="5" t="s">
        <v>29</v>
      </c>
      <c r="W21" s="5" t="s">
        <v>29</v>
      </c>
      <c r="X21" s="5" t="s">
        <v>53</v>
      </c>
      <c r="Y21" s="14">
        <f t="shared" si="1"/>
        <v>78.571428571428569</v>
      </c>
    </row>
    <row r="22" spans="1:25" ht="25.05" customHeight="1" x14ac:dyDescent="0.3">
      <c r="A22" s="9">
        <v>20</v>
      </c>
      <c r="B22" s="5" t="s">
        <v>87</v>
      </c>
      <c r="C22" s="6" t="s">
        <v>29</v>
      </c>
      <c r="D22" s="5" t="s">
        <v>30</v>
      </c>
      <c r="E22" s="5" t="s">
        <v>29</v>
      </c>
      <c r="F22" s="5" t="s">
        <v>29</v>
      </c>
      <c r="G22" s="5" t="s">
        <v>30</v>
      </c>
      <c r="H22" s="5" t="s">
        <v>29</v>
      </c>
      <c r="I22" s="5" t="s">
        <v>29</v>
      </c>
      <c r="J22" s="5" t="s">
        <v>53</v>
      </c>
      <c r="K22" s="5" t="s">
        <v>53</v>
      </c>
      <c r="L22" s="5" t="s">
        <v>29</v>
      </c>
      <c r="M22" s="5" t="s">
        <v>29</v>
      </c>
      <c r="N22" s="5" t="s">
        <v>29</v>
      </c>
      <c r="O22" s="5" t="s">
        <v>30</v>
      </c>
      <c r="P22" s="5" t="s">
        <v>30</v>
      </c>
      <c r="Q22" s="5" t="s">
        <v>29</v>
      </c>
      <c r="R22" s="5" t="s">
        <v>30</v>
      </c>
      <c r="S22" s="5" t="s">
        <v>30</v>
      </c>
      <c r="T22" s="5" t="s">
        <v>30</v>
      </c>
      <c r="U22" s="5" t="s">
        <v>30</v>
      </c>
      <c r="V22" s="5" t="s">
        <v>29</v>
      </c>
      <c r="W22" s="5" t="s">
        <v>29</v>
      </c>
      <c r="X22" s="5" t="s">
        <v>53</v>
      </c>
      <c r="Y22" s="14">
        <f t="shared" si="1"/>
        <v>78.571428571428569</v>
      </c>
    </row>
    <row r="23" spans="1:25" ht="25.05" customHeight="1" x14ac:dyDescent="0.3">
      <c r="A23" s="8">
        <v>21</v>
      </c>
      <c r="B23" s="5" t="s">
        <v>88</v>
      </c>
      <c r="C23" s="6" t="s">
        <v>29</v>
      </c>
      <c r="D23" s="5" t="s">
        <v>30</v>
      </c>
      <c r="E23" s="5" t="s">
        <v>29</v>
      </c>
      <c r="F23" s="5" t="s">
        <v>29</v>
      </c>
      <c r="G23" s="5" t="s">
        <v>30</v>
      </c>
      <c r="H23" s="5" t="s">
        <v>29</v>
      </c>
      <c r="I23" s="5" t="s">
        <v>29</v>
      </c>
      <c r="J23" s="5" t="s">
        <v>53</v>
      </c>
      <c r="K23" s="5" t="s">
        <v>53</v>
      </c>
      <c r="L23" s="5" t="s">
        <v>29</v>
      </c>
      <c r="M23" s="5" t="s">
        <v>29</v>
      </c>
      <c r="N23" s="5" t="s">
        <v>29</v>
      </c>
      <c r="O23" s="5" t="s">
        <v>30</v>
      </c>
      <c r="P23" s="5" t="s">
        <v>30</v>
      </c>
      <c r="Q23" s="5" t="s">
        <v>29</v>
      </c>
      <c r="R23" s="5" t="s">
        <v>30</v>
      </c>
      <c r="S23" s="5" t="s">
        <v>30</v>
      </c>
      <c r="T23" s="5" t="s">
        <v>30</v>
      </c>
      <c r="U23" s="5" t="s">
        <v>30</v>
      </c>
      <c r="V23" s="5" t="s">
        <v>29</v>
      </c>
      <c r="W23" s="5" t="s">
        <v>29</v>
      </c>
      <c r="X23" s="5" t="s">
        <v>53</v>
      </c>
      <c r="Y23" s="14">
        <f t="shared" si="1"/>
        <v>78.571428571428569</v>
      </c>
    </row>
    <row r="24" spans="1:25" ht="25.05" customHeight="1" x14ac:dyDescent="0.3">
      <c r="A24" s="9">
        <v>22</v>
      </c>
      <c r="B24" s="5" t="s">
        <v>89</v>
      </c>
      <c r="C24" s="6" t="s">
        <v>29</v>
      </c>
      <c r="D24" s="5" t="s">
        <v>30</v>
      </c>
      <c r="E24" s="5" t="s">
        <v>29</v>
      </c>
      <c r="F24" s="5" t="s">
        <v>29</v>
      </c>
      <c r="G24" s="5" t="s">
        <v>30</v>
      </c>
      <c r="H24" s="5" t="s">
        <v>29</v>
      </c>
      <c r="I24" s="5" t="s">
        <v>29</v>
      </c>
      <c r="J24" s="5" t="s">
        <v>53</v>
      </c>
      <c r="K24" s="5" t="s">
        <v>53</v>
      </c>
      <c r="L24" s="5" t="s">
        <v>29</v>
      </c>
      <c r="M24" s="5" t="s">
        <v>29</v>
      </c>
      <c r="N24" s="5" t="s">
        <v>29</v>
      </c>
      <c r="O24" s="5" t="s">
        <v>30</v>
      </c>
      <c r="P24" s="5" t="s">
        <v>30</v>
      </c>
      <c r="Q24" s="5" t="s">
        <v>29</v>
      </c>
      <c r="R24" s="5" t="s">
        <v>30</v>
      </c>
      <c r="S24" s="5" t="s">
        <v>30</v>
      </c>
      <c r="T24" s="5" t="s">
        <v>30</v>
      </c>
      <c r="U24" s="5" t="s">
        <v>30</v>
      </c>
      <c r="V24" s="5" t="s">
        <v>29</v>
      </c>
      <c r="W24" s="5" t="s">
        <v>29</v>
      </c>
      <c r="X24" s="5" t="s">
        <v>53</v>
      </c>
      <c r="Y24" s="14">
        <f t="shared" si="1"/>
        <v>78.571428571428569</v>
      </c>
    </row>
    <row r="25" spans="1:25" ht="25.05" customHeight="1" x14ac:dyDescent="0.3">
      <c r="A25" s="8">
        <v>23</v>
      </c>
      <c r="B25" s="5" t="s">
        <v>90</v>
      </c>
      <c r="C25" s="6" t="s">
        <v>29</v>
      </c>
      <c r="D25" s="5" t="s">
        <v>30</v>
      </c>
      <c r="E25" s="5" t="s">
        <v>29</v>
      </c>
      <c r="F25" s="5" t="s">
        <v>29</v>
      </c>
      <c r="G25" s="5" t="s">
        <v>30</v>
      </c>
      <c r="H25" s="5" t="s">
        <v>29</v>
      </c>
      <c r="I25" s="5" t="s">
        <v>29</v>
      </c>
      <c r="J25" s="5" t="s">
        <v>53</v>
      </c>
      <c r="K25" s="5" t="s">
        <v>53</v>
      </c>
      <c r="L25" s="5" t="s">
        <v>29</v>
      </c>
      <c r="M25" s="5" t="s">
        <v>29</v>
      </c>
      <c r="N25" s="5" t="s">
        <v>29</v>
      </c>
      <c r="O25" s="5" t="s">
        <v>30</v>
      </c>
      <c r="P25" s="5" t="s">
        <v>30</v>
      </c>
      <c r="Q25" s="5" t="s">
        <v>29</v>
      </c>
      <c r="R25" s="5" t="s">
        <v>30</v>
      </c>
      <c r="S25" s="5" t="s">
        <v>30</v>
      </c>
      <c r="T25" s="5" t="s">
        <v>30</v>
      </c>
      <c r="U25" s="5" t="s">
        <v>30</v>
      </c>
      <c r="V25" s="5" t="s">
        <v>29</v>
      </c>
      <c r="W25" s="5" t="s">
        <v>29</v>
      </c>
      <c r="X25" s="5" t="s">
        <v>53</v>
      </c>
      <c r="Y25" s="14">
        <f t="shared" si="1"/>
        <v>78.571428571428569</v>
      </c>
    </row>
    <row r="26" spans="1:25" ht="25.05" customHeight="1" x14ac:dyDescent="0.3">
      <c r="A26" s="9">
        <v>24</v>
      </c>
      <c r="B26" s="5" t="s">
        <v>91</v>
      </c>
      <c r="C26" s="6" t="s">
        <v>29</v>
      </c>
      <c r="D26" s="5" t="s">
        <v>30</v>
      </c>
      <c r="E26" s="5" t="s">
        <v>29</v>
      </c>
      <c r="F26" s="5" t="s">
        <v>29</v>
      </c>
      <c r="G26" s="5" t="s">
        <v>30</v>
      </c>
      <c r="H26" s="5" t="s">
        <v>29</v>
      </c>
      <c r="I26" s="5" t="s">
        <v>29</v>
      </c>
      <c r="J26" s="5" t="s">
        <v>53</v>
      </c>
      <c r="K26" s="5" t="s">
        <v>53</v>
      </c>
      <c r="L26" s="5" t="s">
        <v>29</v>
      </c>
      <c r="M26" s="5" t="s">
        <v>29</v>
      </c>
      <c r="N26" s="5" t="s">
        <v>29</v>
      </c>
      <c r="O26" s="5" t="s">
        <v>30</v>
      </c>
      <c r="P26" s="5" t="s">
        <v>30</v>
      </c>
      <c r="Q26" s="5" t="s">
        <v>29</v>
      </c>
      <c r="R26" s="5" t="s">
        <v>30</v>
      </c>
      <c r="S26" s="5" t="s">
        <v>30</v>
      </c>
      <c r="T26" s="5" t="s">
        <v>30</v>
      </c>
      <c r="U26" s="5" t="s">
        <v>30</v>
      </c>
      <c r="V26" s="5" t="s">
        <v>29</v>
      </c>
      <c r="W26" s="5" t="s">
        <v>29</v>
      </c>
      <c r="X26" s="5" t="s">
        <v>29</v>
      </c>
      <c r="Y26" s="14">
        <f t="shared" si="1"/>
        <v>85.714285714285708</v>
      </c>
    </row>
    <row r="27" spans="1:25" ht="25.05" customHeight="1" x14ac:dyDescent="0.3">
      <c r="A27" s="8">
        <v>25</v>
      </c>
      <c r="B27" s="5" t="s">
        <v>61</v>
      </c>
      <c r="C27" s="6" t="s">
        <v>29</v>
      </c>
      <c r="D27" s="5" t="s">
        <v>30</v>
      </c>
      <c r="E27" s="5" t="s">
        <v>29</v>
      </c>
      <c r="F27" s="5" t="s">
        <v>29</v>
      </c>
      <c r="G27" s="5" t="s">
        <v>30</v>
      </c>
      <c r="H27" s="5" t="s">
        <v>29</v>
      </c>
      <c r="I27" s="5" t="s">
        <v>29</v>
      </c>
      <c r="J27" s="5" t="s">
        <v>53</v>
      </c>
      <c r="K27" s="5" t="s">
        <v>53</v>
      </c>
      <c r="L27" s="5" t="s">
        <v>29</v>
      </c>
      <c r="M27" s="5" t="s">
        <v>29</v>
      </c>
      <c r="N27" s="5" t="s">
        <v>29</v>
      </c>
      <c r="O27" s="5" t="s">
        <v>30</v>
      </c>
      <c r="P27" s="5" t="s">
        <v>30</v>
      </c>
      <c r="Q27" s="5" t="s">
        <v>29</v>
      </c>
      <c r="R27" s="5" t="s">
        <v>30</v>
      </c>
      <c r="S27" s="5" t="s">
        <v>30</v>
      </c>
      <c r="T27" s="5" t="s">
        <v>30</v>
      </c>
      <c r="U27" s="5" t="s">
        <v>30</v>
      </c>
      <c r="V27" s="5" t="s">
        <v>29</v>
      </c>
      <c r="W27" s="5" t="s">
        <v>29</v>
      </c>
      <c r="X27" s="5" t="s">
        <v>53</v>
      </c>
      <c r="Y27" s="14">
        <f t="shared" si="1"/>
        <v>78.571428571428569</v>
      </c>
    </row>
    <row r="28" spans="1:25" ht="25.05" customHeight="1" x14ac:dyDescent="0.3">
      <c r="A28" s="9">
        <v>26</v>
      </c>
      <c r="B28" s="5" t="s">
        <v>92</v>
      </c>
      <c r="C28" s="6" t="s">
        <v>29</v>
      </c>
      <c r="D28" s="5" t="s">
        <v>30</v>
      </c>
      <c r="E28" s="5" t="s">
        <v>29</v>
      </c>
      <c r="F28" s="5" t="s">
        <v>29</v>
      </c>
      <c r="G28" s="5" t="s">
        <v>30</v>
      </c>
      <c r="H28" s="5" t="s">
        <v>29</v>
      </c>
      <c r="I28" s="5" t="s">
        <v>29</v>
      </c>
      <c r="J28" s="5" t="s">
        <v>53</v>
      </c>
      <c r="K28" s="5" t="s">
        <v>53</v>
      </c>
      <c r="L28" s="5" t="s">
        <v>29</v>
      </c>
      <c r="M28" s="5" t="s">
        <v>29</v>
      </c>
      <c r="N28" s="5" t="s">
        <v>29</v>
      </c>
      <c r="O28" s="5" t="s">
        <v>30</v>
      </c>
      <c r="P28" s="5" t="s">
        <v>30</v>
      </c>
      <c r="Q28" s="5" t="s">
        <v>29</v>
      </c>
      <c r="R28" s="5" t="s">
        <v>30</v>
      </c>
      <c r="S28" s="5" t="s">
        <v>30</v>
      </c>
      <c r="T28" s="5" t="s">
        <v>30</v>
      </c>
      <c r="U28" s="5" t="s">
        <v>30</v>
      </c>
      <c r="V28" s="5" t="s">
        <v>29</v>
      </c>
      <c r="W28" s="5" t="s">
        <v>29</v>
      </c>
      <c r="X28" s="5" t="s">
        <v>29</v>
      </c>
      <c r="Y28" s="14">
        <f t="shared" si="1"/>
        <v>85.714285714285708</v>
      </c>
    </row>
    <row r="29" spans="1:25" ht="25.05" customHeight="1" x14ac:dyDescent="0.3">
      <c r="A29" s="8">
        <v>27</v>
      </c>
      <c r="B29" s="5" t="s">
        <v>62</v>
      </c>
      <c r="C29" s="6" t="s">
        <v>29</v>
      </c>
      <c r="D29" s="5" t="s">
        <v>30</v>
      </c>
      <c r="E29" s="5" t="s">
        <v>29</v>
      </c>
      <c r="F29" s="5" t="s">
        <v>29</v>
      </c>
      <c r="G29" s="5" t="s">
        <v>30</v>
      </c>
      <c r="H29" s="5" t="s">
        <v>29</v>
      </c>
      <c r="I29" s="5" t="s">
        <v>53</v>
      </c>
      <c r="J29" s="5" t="s">
        <v>53</v>
      </c>
      <c r="K29" s="5" t="s">
        <v>29</v>
      </c>
      <c r="L29" s="5" t="s">
        <v>29</v>
      </c>
      <c r="M29" s="5" t="s">
        <v>29</v>
      </c>
      <c r="N29" s="5" t="s">
        <v>29</v>
      </c>
      <c r="O29" s="5" t="s">
        <v>30</v>
      </c>
      <c r="P29" s="5" t="s">
        <v>30</v>
      </c>
      <c r="Q29" s="5" t="s">
        <v>29</v>
      </c>
      <c r="R29" s="5" t="s">
        <v>30</v>
      </c>
      <c r="S29" s="5" t="s">
        <v>30</v>
      </c>
      <c r="T29" s="5" t="s">
        <v>30</v>
      </c>
      <c r="U29" s="5" t="s">
        <v>30</v>
      </c>
      <c r="V29" s="5" t="s">
        <v>29</v>
      </c>
      <c r="W29" s="5" t="s">
        <v>29</v>
      </c>
      <c r="X29" s="5" t="s">
        <v>53</v>
      </c>
      <c r="Y29" s="14">
        <f t="shared" si="1"/>
        <v>78.571428571428569</v>
      </c>
    </row>
    <row r="30" spans="1:25" ht="25.05" customHeight="1" x14ac:dyDescent="0.3">
      <c r="A30" s="9">
        <v>28</v>
      </c>
      <c r="B30" s="5" t="s">
        <v>72</v>
      </c>
      <c r="C30" s="6" t="s">
        <v>29</v>
      </c>
      <c r="D30" s="5" t="s">
        <v>30</v>
      </c>
      <c r="E30" s="5" t="s">
        <v>29</v>
      </c>
      <c r="F30" s="5" t="s">
        <v>29</v>
      </c>
      <c r="G30" s="5" t="s">
        <v>30</v>
      </c>
      <c r="H30" s="5" t="s">
        <v>29</v>
      </c>
      <c r="I30" s="5" t="s">
        <v>53</v>
      </c>
      <c r="J30" s="5" t="s">
        <v>29</v>
      </c>
      <c r="K30" s="5" t="s">
        <v>53</v>
      </c>
      <c r="L30" s="5" t="s">
        <v>29</v>
      </c>
      <c r="M30" s="5" t="s">
        <v>29</v>
      </c>
      <c r="N30" s="5" t="s">
        <v>29</v>
      </c>
      <c r="O30" s="5" t="s">
        <v>30</v>
      </c>
      <c r="P30" s="5" t="s">
        <v>30</v>
      </c>
      <c r="Q30" s="5" t="s">
        <v>53</v>
      </c>
      <c r="R30" s="5" t="s">
        <v>30</v>
      </c>
      <c r="S30" s="5" t="s">
        <v>30</v>
      </c>
      <c r="T30" s="5" t="s">
        <v>30</v>
      </c>
      <c r="U30" s="5" t="s">
        <v>30</v>
      </c>
      <c r="V30" s="5" t="s">
        <v>53</v>
      </c>
      <c r="W30" s="5" t="s">
        <v>53</v>
      </c>
      <c r="X30" s="5" t="s">
        <v>53</v>
      </c>
      <c r="Y30" s="14">
        <f t="shared" si="1"/>
        <v>57.142857142857139</v>
      </c>
    </row>
    <row r="31" spans="1:25" ht="25.05" customHeight="1" x14ac:dyDescent="0.3">
      <c r="A31" s="8">
        <v>29</v>
      </c>
      <c r="B31" s="5" t="s">
        <v>64</v>
      </c>
      <c r="C31" s="6" t="s">
        <v>29</v>
      </c>
      <c r="D31" s="5" t="s">
        <v>30</v>
      </c>
      <c r="E31" s="5" t="s">
        <v>29</v>
      </c>
      <c r="F31" s="5" t="s">
        <v>29</v>
      </c>
      <c r="G31" s="5" t="s">
        <v>30</v>
      </c>
      <c r="H31" s="5" t="s">
        <v>29</v>
      </c>
      <c r="I31" s="5" t="s">
        <v>53</v>
      </c>
      <c r="J31" s="5" t="s">
        <v>53</v>
      </c>
      <c r="K31" s="5" t="s">
        <v>53</v>
      </c>
      <c r="L31" s="5" t="s">
        <v>29</v>
      </c>
      <c r="M31" s="5" t="s">
        <v>29</v>
      </c>
      <c r="N31" s="13" t="s">
        <v>30</v>
      </c>
      <c r="O31" s="5" t="s">
        <v>30</v>
      </c>
      <c r="P31" s="5" t="s">
        <v>30</v>
      </c>
      <c r="Q31" s="5" t="s">
        <v>29</v>
      </c>
      <c r="R31" s="5" t="s">
        <v>30</v>
      </c>
      <c r="S31" s="5" t="s">
        <v>30</v>
      </c>
      <c r="T31" s="5" t="s">
        <v>30</v>
      </c>
      <c r="U31" s="5" t="s">
        <v>30</v>
      </c>
      <c r="V31" s="5" t="s">
        <v>29</v>
      </c>
      <c r="W31" s="5" t="s">
        <v>29</v>
      </c>
      <c r="X31" s="10" t="s">
        <v>53</v>
      </c>
      <c r="Y31" s="14">
        <f>(COUNTIF(C31:X31,"yes")/(22-COUNTIF(C31:X31,"not applicable"))*100)</f>
        <v>69.230769230769226</v>
      </c>
    </row>
    <row r="32" spans="1:25" ht="25.05" customHeight="1" x14ac:dyDescent="0.3">
      <c r="A32" s="9">
        <v>30</v>
      </c>
      <c r="B32" s="5" t="s">
        <v>73</v>
      </c>
      <c r="C32" s="6" t="s">
        <v>29</v>
      </c>
      <c r="D32" s="5" t="s">
        <v>30</v>
      </c>
      <c r="E32" s="5" t="s">
        <v>29</v>
      </c>
      <c r="F32" s="5" t="s">
        <v>29</v>
      </c>
      <c r="G32" s="5" t="s">
        <v>30</v>
      </c>
      <c r="H32" s="5" t="s">
        <v>29</v>
      </c>
      <c r="I32" s="5" t="s">
        <v>29</v>
      </c>
      <c r="J32" s="5" t="s">
        <v>53</v>
      </c>
      <c r="K32" s="5" t="s">
        <v>29</v>
      </c>
      <c r="L32" s="5" t="s">
        <v>29</v>
      </c>
      <c r="M32" s="5" t="s">
        <v>29</v>
      </c>
      <c r="N32" s="5" t="s">
        <v>29</v>
      </c>
      <c r="O32" s="5" t="s">
        <v>30</v>
      </c>
      <c r="P32" s="5" t="s">
        <v>30</v>
      </c>
      <c r="Q32" s="5" t="s">
        <v>29</v>
      </c>
      <c r="R32" s="5" t="s">
        <v>30</v>
      </c>
      <c r="S32" s="5" t="s">
        <v>30</v>
      </c>
      <c r="T32" s="5" t="s">
        <v>30</v>
      </c>
      <c r="U32" s="5" t="s">
        <v>30</v>
      </c>
      <c r="V32" s="5" t="s">
        <v>29</v>
      </c>
      <c r="W32" s="5" t="s">
        <v>29</v>
      </c>
      <c r="X32" s="5" t="s">
        <v>29</v>
      </c>
      <c r="Y32" s="14">
        <f>(COUNTIF(C32:X32,"yes")/(22-COUNTIF(C32:X32,"not applicable"))*100)</f>
        <v>92.857142857142861</v>
      </c>
    </row>
    <row r="33" spans="1:25" ht="25.05" customHeight="1" x14ac:dyDescent="0.3">
      <c r="A33" s="8">
        <v>31</v>
      </c>
      <c r="B33" s="5" t="s">
        <v>63</v>
      </c>
      <c r="C33" s="6" t="s">
        <v>29</v>
      </c>
      <c r="D33" s="5" t="s">
        <v>30</v>
      </c>
      <c r="E33" s="5" t="s">
        <v>29</v>
      </c>
      <c r="F33" s="5" t="s">
        <v>29</v>
      </c>
      <c r="G33" s="5" t="s">
        <v>30</v>
      </c>
      <c r="H33" s="5" t="s">
        <v>29</v>
      </c>
      <c r="I33" s="5" t="s">
        <v>29</v>
      </c>
      <c r="J33" s="5" t="s">
        <v>53</v>
      </c>
      <c r="K33" s="5" t="s">
        <v>53</v>
      </c>
      <c r="L33" s="5" t="s">
        <v>29</v>
      </c>
      <c r="M33" s="5" t="s">
        <v>29</v>
      </c>
      <c r="N33" s="5" t="s">
        <v>29</v>
      </c>
      <c r="O33" s="5" t="s">
        <v>30</v>
      </c>
      <c r="P33" s="5" t="s">
        <v>30</v>
      </c>
      <c r="Q33" s="5" t="s">
        <v>29</v>
      </c>
      <c r="R33" s="5" t="s">
        <v>30</v>
      </c>
      <c r="S33" s="5" t="s">
        <v>30</v>
      </c>
      <c r="T33" s="5" t="s">
        <v>30</v>
      </c>
      <c r="U33" s="5" t="s">
        <v>30</v>
      </c>
      <c r="V33" s="5" t="s">
        <v>29</v>
      </c>
      <c r="W33" s="5" t="s">
        <v>29</v>
      </c>
      <c r="X33" s="5" t="s">
        <v>53</v>
      </c>
      <c r="Y33" s="14">
        <f t="shared" si="1"/>
        <v>78.571428571428569</v>
      </c>
    </row>
    <row r="34" spans="1:25" ht="25.05" customHeight="1" x14ac:dyDescent="0.3">
      <c r="A34" s="9">
        <v>32</v>
      </c>
      <c r="B34" s="5" t="s">
        <v>74</v>
      </c>
      <c r="C34" s="6" t="s">
        <v>29</v>
      </c>
      <c r="D34" s="5" t="s">
        <v>30</v>
      </c>
      <c r="E34" s="5" t="s">
        <v>29</v>
      </c>
      <c r="F34" s="5" t="s">
        <v>29</v>
      </c>
      <c r="G34" s="5" t="s">
        <v>30</v>
      </c>
      <c r="H34" s="5" t="s">
        <v>29</v>
      </c>
      <c r="I34" s="5" t="s">
        <v>53</v>
      </c>
      <c r="J34" s="5" t="s">
        <v>29</v>
      </c>
      <c r="K34" s="5" t="s">
        <v>29</v>
      </c>
      <c r="L34" s="5" t="s">
        <v>53</v>
      </c>
      <c r="M34" s="5" t="s">
        <v>29</v>
      </c>
      <c r="N34" s="5" t="s">
        <v>29</v>
      </c>
      <c r="O34" s="5" t="s">
        <v>30</v>
      </c>
      <c r="P34" s="5" t="s">
        <v>30</v>
      </c>
      <c r="Q34" s="5" t="s">
        <v>53</v>
      </c>
      <c r="R34" s="5" t="s">
        <v>30</v>
      </c>
      <c r="S34" s="5" t="s">
        <v>30</v>
      </c>
      <c r="T34" s="5" t="s">
        <v>30</v>
      </c>
      <c r="U34" s="5" t="s">
        <v>30</v>
      </c>
      <c r="V34" s="5" t="s">
        <v>53</v>
      </c>
      <c r="W34" s="5" t="s">
        <v>29</v>
      </c>
      <c r="X34" s="5" t="s">
        <v>53</v>
      </c>
      <c r="Y34" s="14">
        <f t="shared" si="1"/>
        <v>64.285714285714292</v>
      </c>
    </row>
    <row r="35" spans="1:25" ht="25.05" customHeight="1" x14ac:dyDescent="0.3">
      <c r="A35" s="8">
        <v>33</v>
      </c>
      <c r="B35" s="5" t="s">
        <v>54</v>
      </c>
      <c r="C35" s="6" t="s">
        <v>29</v>
      </c>
      <c r="D35" s="5" t="s">
        <v>30</v>
      </c>
      <c r="E35" s="5" t="s">
        <v>29</v>
      </c>
      <c r="F35" s="5" t="s">
        <v>29</v>
      </c>
      <c r="G35" s="5" t="s">
        <v>30</v>
      </c>
      <c r="H35" s="5" t="s">
        <v>29</v>
      </c>
      <c r="I35" s="5" t="s">
        <v>29</v>
      </c>
      <c r="J35" s="5" t="s">
        <v>53</v>
      </c>
      <c r="K35" s="5" t="s">
        <v>29</v>
      </c>
      <c r="L35" s="5" t="s">
        <v>29</v>
      </c>
      <c r="M35" s="5" t="s">
        <v>29</v>
      </c>
      <c r="N35" s="5" t="s">
        <v>29</v>
      </c>
      <c r="O35" s="5" t="s">
        <v>30</v>
      </c>
      <c r="P35" s="5" t="s">
        <v>30</v>
      </c>
      <c r="Q35" s="5" t="s">
        <v>53</v>
      </c>
      <c r="R35" s="5" t="s">
        <v>30</v>
      </c>
      <c r="S35" s="5" t="s">
        <v>30</v>
      </c>
      <c r="T35" s="5" t="s">
        <v>30</v>
      </c>
      <c r="U35" s="5" t="s">
        <v>30</v>
      </c>
      <c r="V35" s="5" t="s">
        <v>29</v>
      </c>
      <c r="W35" s="5" t="s">
        <v>29</v>
      </c>
      <c r="X35" s="10" t="s">
        <v>53</v>
      </c>
      <c r="Y35" s="14">
        <f>(COUNTIF(C35:X35,"yes")/(22-COUNTIF(C35:X35,"not applicable"))*100)</f>
        <v>78.571428571428569</v>
      </c>
    </row>
    <row r="36" spans="1:25" ht="25.05" customHeight="1" x14ac:dyDescent="0.3">
      <c r="A36" s="9">
        <v>34</v>
      </c>
      <c r="B36" s="5" t="s">
        <v>75</v>
      </c>
      <c r="C36" s="6" t="s">
        <v>29</v>
      </c>
      <c r="D36" s="5" t="s">
        <v>30</v>
      </c>
      <c r="E36" s="5" t="s">
        <v>29</v>
      </c>
      <c r="F36" s="5" t="s">
        <v>29</v>
      </c>
      <c r="G36" s="5" t="s">
        <v>30</v>
      </c>
      <c r="H36" s="5" t="s">
        <v>29</v>
      </c>
      <c r="I36" s="10" t="s">
        <v>29</v>
      </c>
      <c r="J36" s="5" t="s">
        <v>53</v>
      </c>
      <c r="K36" s="5" t="s">
        <v>53</v>
      </c>
      <c r="L36" s="5" t="s">
        <v>29</v>
      </c>
      <c r="M36" s="5" t="s">
        <v>29</v>
      </c>
      <c r="N36" s="5" t="s">
        <v>29</v>
      </c>
      <c r="O36" s="5" t="s">
        <v>30</v>
      </c>
      <c r="P36" s="5" t="s">
        <v>30</v>
      </c>
      <c r="Q36" s="5" t="s">
        <v>53</v>
      </c>
      <c r="R36" s="5" t="s">
        <v>30</v>
      </c>
      <c r="S36" s="5" t="s">
        <v>30</v>
      </c>
      <c r="T36" s="5" t="s">
        <v>30</v>
      </c>
      <c r="U36" s="5" t="s">
        <v>30</v>
      </c>
      <c r="V36" s="10" t="s">
        <v>29</v>
      </c>
      <c r="W36" s="5" t="s">
        <v>29</v>
      </c>
      <c r="X36" s="5" t="s">
        <v>53</v>
      </c>
      <c r="Y36" s="14">
        <f>(COUNTIF(C36:X36,"yes")/(22-COUNTIF(C36:X36,"not applicable"))*100)</f>
        <v>71.428571428571431</v>
      </c>
    </row>
    <row r="37" spans="1:25" ht="25.2" customHeight="1" x14ac:dyDescent="0.3">
      <c r="A37" s="8">
        <v>35</v>
      </c>
      <c r="B37" s="5" t="s">
        <v>65</v>
      </c>
      <c r="C37" s="6" t="s">
        <v>29</v>
      </c>
      <c r="D37" s="5" t="s">
        <v>30</v>
      </c>
      <c r="E37" s="5" t="s">
        <v>29</v>
      </c>
      <c r="F37" s="5" t="s">
        <v>29</v>
      </c>
      <c r="G37" s="5" t="s">
        <v>30</v>
      </c>
      <c r="H37" s="5" t="s">
        <v>29</v>
      </c>
      <c r="I37" s="5" t="s">
        <v>53</v>
      </c>
      <c r="J37" s="5" t="s">
        <v>53</v>
      </c>
      <c r="K37" s="5" t="s">
        <v>53</v>
      </c>
      <c r="L37" s="5" t="s">
        <v>29</v>
      </c>
      <c r="M37" s="5" t="s">
        <v>29</v>
      </c>
      <c r="N37" s="5" t="s">
        <v>29</v>
      </c>
      <c r="O37" s="5" t="s">
        <v>30</v>
      </c>
      <c r="P37" s="5" t="s">
        <v>30</v>
      </c>
      <c r="Q37" s="5" t="s">
        <v>53</v>
      </c>
      <c r="R37" s="5" t="s">
        <v>30</v>
      </c>
      <c r="S37" s="5" t="s">
        <v>30</v>
      </c>
      <c r="T37" s="5" t="s">
        <v>30</v>
      </c>
      <c r="U37" s="5" t="s">
        <v>30</v>
      </c>
      <c r="V37" s="10" t="s">
        <v>29</v>
      </c>
      <c r="W37" s="5" t="s">
        <v>29</v>
      </c>
      <c r="X37" s="10" t="s">
        <v>29</v>
      </c>
      <c r="Y37" s="14">
        <f t="shared" si="1"/>
        <v>71.428571428571431</v>
      </c>
    </row>
    <row r="38" spans="1:25" ht="24" customHeight="1" x14ac:dyDescent="0.3">
      <c r="A38" s="9">
        <v>36</v>
      </c>
      <c r="B38" s="5" t="s">
        <v>76</v>
      </c>
      <c r="C38" s="6" t="s">
        <v>29</v>
      </c>
      <c r="D38" s="5" t="s">
        <v>30</v>
      </c>
      <c r="E38" s="5" t="s">
        <v>29</v>
      </c>
      <c r="F38" s="5" t="s">
        <v>29</v>
      </c>
      <c r="G38" s="5" t="s">
        <v>30</v>
      </c>
      <c r="H38" s="5" t="s">
        <v>29</v>
      </c>
      <c r="I38" s="5" t="s">
        <v>53</v>
      </c>
      <c r="J38" s="10" t="s">
        <v>29</v>
      </c>
      <c r="K38" s="5" t="s">
        <v>29</v>
      </c>
      <c r="L38" s="10" t="s">
        <v>53</v>
      </c>
      <c r="M38" s="5" t="s">
        <v>29</v>
      </c>
      <c r="N38" s="5" t="s">
        <v>29</v>
      </c>
      <c r="O38" s="5" t="s">
        <v>30</v>
      </c>
      <c r="P38" s="5" t="s">
        <v>30</v>
      </c>
      <c r="Q38" s="5" t="s">
        <v>53</v>
      </c>
      <c r="R38" s="5" t="s">
        <v>30</v>
      </c>
      <c r="S38" s="5" t="s">
        <v>30</v>
      </c>
      <c r="T38" s="5" t="s">
        <v>30</v>
      </c>
      <c r="U38" s="5" t="s">
        <v>30</v>
      </c>
      <c r="V38" s="5" t="s">
        <v>29</v>
      </c>
      <c r="W38" s="5" t="s">
        <v>29</v>
      </c>
      <c r="X38" s="10" t="s">
        <v>29</v>
      </c>
      <c r="Y38" s="14">
        <f t="shared" si="1"/>
        <v>78.571428571428569</v>
      </c>
    </row>
    <row r="39" spans="1:25" ht="25.05" customHeight="1" x14ac:dyDescent="0.3">
      <c r="A39" s="8">
        <v>37</v>
      </c>
      <c r="B39" s="5" t="s">
        <v>66</v>
      </c>
      <c r="C39" s="6" t="s">
        <v>53</v>
      </c>
      <c r="D39" s="5" t="s">
        <v>30</v>
      </c>
      <c r="E39" s="5" t="s">
        <v>29</v>
      </c>
      <c r="F39" s="5" t="s">
        <v>53</v>
      </c>
      <c r="G39" s="5" t="s">
        <v>30</v>
      </c>
      <c r="H39" s="5" t="s">
        <v>29</v>
      </c>
      <c r="I39" s="5" t="s">
        <v>53</v>
      </c>
      <c r="J39" s="5" t="s">
        <v>53</v>
      </c>
      <c r="K39" s="5" t="s">
        <v>29</v>
      </c>
      <c r="L39" s="5" t="s">
        <v>53</v>
      </c>
      <c r="M39" s="5" t="s">
        <v>29</v>
      </c>
      <c r="N39" s="13" t="s">
        <v>30</v>
      </c>
      <c r="O39" s="5" t="s">
        <v>30</v>
      </c>
      <c r="P39" s="5" t="s">
        <v>30</v>
      </c>
      <c r="Q39" s="5" t="s">
        <v>53</v>
      </c>
      <c r="R39" s="5" t="s">
        <v>30</v>
      </c>
      <c r="S39" s="5" t="s">
        <v>30</v>
      </c>
      <c r="T39" s="5" t="s">
        <v>30</v>
      </c>
      <c r="U39" s="5" t="s">
        <v>30</v>
      </c>
      <c r="V39" s="5" t="s">
        <v>53</v>
      </c>
      <c r="W39" s="5" t="s">
        <v>53</v>
      </c>
      <c r="X39" s="5" t="s">
        <v>53</v>
      </c>
      <c r="Y39" s="14">
        <f t="shared" si="1"/>
        <v>30.76923076923077</v>
      </c>
    </row>
    <row r="40" spans="1:25" ht="25.05" customHeight="1" x14ac:dyDescent="0.3">
      <c r="A40" s="9">
        <v>38</v>
      </c>
      <c r="B40" s="5" t="s">
        <v>77</v>
      </c>
      <c r="C40" s="6" t="s">
        <v>29</v>
      </c>
      <c r="D40" s="5" t="s">
        <v>30</v>
      </c>
      <c r="E40" s="5" t="s">
        <v>29</v>
      </c>
      <c r="F40" s="5" t="s">
        <v>29</v>
      </c>
      <c r="G40" s="5" t="s">
        <v>30</v>
      </c>
      <c r="H40" s="5" t="s">
        <v>29</v>
      </c>
      <c r="I40" s="5" t="s">
        <v>53</v>
      </c>
      <c r="J40" s="5" t="s">
        <v>53</v>
      </c>
      <c r="K40" s="10" t="s">
        <v>29</v>
      </c>
      <c r="L40" s="5" t="s">
        <v>29</v>
      </c>
      <c r="M40" s="5" t="s">
        <v>29</v>
      </c>
      <c r="N40" s="5" t="s">
        <v>29</v>
      </c>
      <c r="O40" s="5" t="s">
        <v>30</v>
      </c>
      <c r="P40" s="5" t="s">
        <v>30</v>
      </c>
      <c r="Q40" s="5" t="s">
        <v>29</v>
      </c>
      <c r="R40" s="5" t="s">
        <v>30</v>
      </c>
      <c r="S40" s="5" t="s">
        <v>30</v>
      </c>
      <c r="T40" s="5" t="s">
        <v>30</v>
      </c>
      <c r="U40" s="5" t="s">
        <v>30</v>
      </c>
      <c r="V40" s="5" t="s">
        <v>53</v>
      </c>
      <c r="W40" s="5" t="s">
        <v>29</v>
      </c>
      <c r="X40" s="5" t="s">
        <v>29</v>
      </c>
      <c r="Y40" s="14">
        <f t="shared" si="1"/>
        <v>78.571428571428569</v>
      </c>
    </row>
    <row r="42" spans="1:25" x14ac:dyDescent="0.3">
      <c r="B42" s="18"/>
      <c r="C42" s="3" t="s">
        <v>93</v>
      </c>
    </row>
    <row r="43" spans="1:25" x14ac:dyDescent="0.3">
      <c r="B43" s="13"/>
      <c r="C43" s="3" t="s">
        <v>94</v>
      </c>
    </row>
  </sheetData>
  <mergeCells count="8">
    <mergeCell ref="B1:B2"/>
    <mergeCell ref="A1:A2"/>
    <mergeCell ref="V1:X1"/>
    <mergeCell ref="C1:E1"/>
    <mergeCell ref="F1:G1"/>
    <mergeCell ref="H1:N1"/>
    <mergeCell ref="O1:Q1"/>
    <mergeCell ref="R1:U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4E51F89-6BDE-CE4C-8D19-235A7D0B17A6}">
          <x14:formula1>
            <xm:f>Arkusz2!$A$1:$A$3</xm:f>
          </x14:formula1>
          <xm:sqref>C3:X40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10AE4-F755-F040-AE25-F7BE4F81A8FD}">
  <dimension ref="B2:W2"/>
  <sheetViews>
    <sheetView workbookViewId="0">
      <selection activeCell="C23" sqref="C23"/>
    </sheetView>
  </sheetViews>
  <sheetFormatPr defaultColWidth="11.19921875" defaultRowHeight="15.6" x14ac:dyDescent="0.3"/>
  <cols>
    <col min="2" max="10" width="11.69921875" customWidth="1"/>
    <col min="11" max="23" width="12.69921875" customWidth="1"/>
  </cols>
  <sheetData>
    <row r="2" spans="2:23" x14ac:dyDescent="0.3"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K2" t="s">
        <v>40</v>
      </c>
      <c r="L2" t="s">
        <v>41</v>
      </c>
      <c r="M2" t="s">
        <v>42</v>
      </c>
      <c r="N2" t="s">
        <v>43</v>
      </c>
      <c r="O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49</v>
      </c>
      <c r="U2" t="s">
        <v>50</v>
      </c>
      <c r="V2" t="s">
        <v>51</v>
      </c>
      <c r="W2" t="s">
        <v>52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13A42-365D-E744-AB04-6669A7C5BF8B}">
  <dimension ref="A1:A3"/>
  <sheetViews>
    <sheetView workbookViewId="0">
      <selection activeCell="C7" sqref="C7"/>
    </sheetView>
  </sheetViews>
  <sheetFormatPr defaultColWidth="11.19921875" defaultRowHeight="15.6" x14ac:dyDescent="0.3"/>
  <sheetData>
    <row r="1" spans="1:1" x14ac:dyDescent="0.3">
      <c r="A1" t="s">
        <v>29</v>
      </c>
    </row>
    <row r="2" spans="1:1" x14ac:dyDescent="0.3">
      <c r="A2" t="s">
        <v>53</v>
      </c>
    </row>
    <row r="3" spans="1:1" x14ac:dyDescent="0.3">
      <c r="A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Info</vt:lpstr>
      <vt:lpstr>quality assessment scores</vt:lpstr>
      <vt:lpstr>Arkusz3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nomski1113@outlook.com</dc:creator>
  <cp:lastModifiedBy>blazej@o365.cm.umk.pl</cp:lastModifiedBy>
  <dcterms:created xsi:type="dcterms:W3CDTF">2023-11-16T15:57:23Z</dcterms:created>
  <dcterms:modified xsi:type="dcterms:W3CDTF">2024-08-03T09:47:03Z</dcterms:modified>
</cp:coreProperties>
</file>