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28800" windowHeight="12440"/>
  </bookViews>
  <sheets>
    <sheet name="Front page" sheetId="7" r:id="rId1"/>
    <sheet name="ASEAN-NZ meetings 2010-2015" sheetId="3" r:id="rId2"/>
    <sheet name="ASEAN-Pakistan meetings in 2013" sheetId="6" r:id="rId3"/>
    <sheet name="Statistics" sheetId="4" r:id="rId4"/>
    <sheet name="Diagrams" sheetId="5"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5251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4" l="1"/>
  <c r="C3" i="4"/>
  <c r="V5" i="5"/>
  <c r="U5" i="5"/>
  <c r="T5" i="5"/>
  <c r="S5" i="5"/>
</calcChain>
</file>

<file path=xl/sharedStrings.xml><?xml version="1.0" encoding="utf-8"?>
<sst xmlns="http://schemas.openxmlformats.org/spreadsheetml/2006/main" count="385" uniqueCount="208">
  <si>
    <t>http://www.asean.org/news/item/official-meeting</t>
  </si>
  <si>
    <t>B</t>
  </si>
  <si>
    <t>Time (DD)</t>
  </si>
  <si>
    <t>Wellington, New Zealand</t>
  </si>
  <si>
    <t>the CPR called on Honourable Murray McCully, Minister of Foreign Affairs of New Zealand, and Honorable Tim Groser, Minister of Trade of New Zealand at the latters’ office; with high ranking officials of the Ministry of Foreign Ministry and Trade of New Zealand; with New Zealand Asia Foundation, the ASEAN Committee in Wellington, and networking with New Zealand Asian Business Community, and a number of well-known universities in Wellington, Christchurch and Auckland</t>
  </si>
  <si>
    <t>1st ASEAN-New Zealand Joint Cooperation Committee Meeting</t>
  </si>
  <si>
    <t>co-chaired by H.E. Mr. Latsamy Keomany, Ambassador and Permanent Representative of the Lao PDR, and H.E. Mr. David Taylor, Ambassador of New Zealand to ASEAN; Members of the Committee of Permanent Representatives to ASEAN, the New Zealand delegation, and representatives of the ASEAN Secretariat were also in attendance</t>
  </si>
  <si>
    <t>Bandar Seri Begawan, Brunei Darussalam</t>
  </si>
  <si>
    <t>co-chaired by H.E. Alounkeo KITTIKHOUN, Vice Minister of Foreign Affairs of the Lao PDR, and the Hon. Murray McCully, Minister of Foreign Affairs of New Zealand</t>
  </si>
  <si>
    <t>http://www.beehive.govt.nz/release/foreign-affairs-minister-visit-brunei</t>
  </si>
  <si>
    <t xml:space="preserve">Foreign Affairs Minister Murray McCully </t>
  </si>
  <si>
    <t>Time (MM)</t>
  </si>
  <si>
    <t>Time (YYYY)</t>
  </si>
  <si>
    <t>Purpose/Formula</t>
  </si>
  <si>
    <t>Press release link</t>
  </si>
  <si>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</si>
  <si>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Place: city, country</t>
  </si>
  <si>
    <t>Participants: names and functions of all people mentioned as participants in a press release</t>
  </si>
  <si>
    <t>Sides of the meeting</t>
  </si>
  <si>
    <t>ASEAN-New Zealand</t>
  </si>
  <si>
    <t>S</t>
  </si>
  <si>
    <t>the meeting was co-chaired by H.E Mr. John Allen, CEO and Secretary of Foreign Affairs and Trade of New Zealand and H.E. Mr. Alounkeo Kittikhoun, Vice Foreign Minister of the Lao PDR</t>
  </si>
  <si>
    <t>n/d</t>
  </si>
  <si>
    <t>http://www.asean.org/news</t>
  </si>
  <si>
    <t>http://www.asean.org/news/asean-statement-communiques</t>
  </si>
  <si>
    <t>11-16</t>
  </si>
  <si>
    <t>HE, LE, S</t>
  </si>
  <si>
    <t>LE</t>
  </si>
  <si>
    <t>Bm</t>
  </si>
  <si>
    <t>2013</t>
  </si>
  <si>
    <t>30-01</t>
  </si>
  <si>
    <t>02</t>
  </si>
  <si>
    <t>08</t>
  </si>
  <si>
    <t>Jakarta, ASEAN Secretariat, Indonesia</t>
  </si>
  <si>
    <t>New Zealand-ASEAN</t>
  </si>
  <si>
    <t>Brunei Darussalam</t>
  </si>
  <si>
    <t>http://gg.govt.nz/resources/press-releases</t>
  </si>
  <si>
    <t>http://www.beehive.govt.nz/advanced_search</t>
  </si>
  <si>
    <t>http://gg.govt.nz/resources/media/speeches/all</t>
  </si>
  <si>
    <t>http://www.parliament.nz/en-nz/about-parliament/how-parliament-works/relationships/00HOOOCHowPWorksRelationshipsVisits491/inward-delegations-and-visits</t>
  </si>
  <si>
    <t>http://www.parliament.nz/en-nz/about-parliament/how-parliament-works/relationships/00HOOOCHowPWorksRelationshipsOutVisits491/outward-delegations-and-visits</t>
  </si>
  <si>
    <t>Hanoi, Vietnam</t>
  </si>
  <si>
    <t>HE</t>
  </si>
  <si>
    <t>Prime Minister John Key accompanied on the visit by Foreign Minister Murray McCully</t>
  </si>
  <si>
    <t>Trade Minister Tim Groser</t>
  </si>
  <si>
    <t>Da Nang, Vietnam</t>
  </si>
  <si>
    <t>http://www.beehive.govt.nz/release/groser-attend-asean-and-eas-economic-ministers-meetings</t>
  </si>
  <si>
    <t>Foreign Minister Murray McCully</t>
  </si>
  <si>
    <t>Bali, Indonesia</t>
  </si>
  <si>
    <t>http://www.beehive.govt.nz/release/mccully-east-asia-summit</t>
  </si>
  <si>
    <t>Kuala Lumpur, Malaysia</t>
  </si>
  <si>
    <t>Nay Pyi Taw, Myanmar</t>
  </si>
  <si>
    <t>ASEAN-NZ Ministerial Meeting, the East Asia Summit Foreign Ministers’ Meeting and the 22nd ASEAN Regional Forum</t>
  </si>
  <si>
    <t>http://www.beehive.govt.nz/release/mccully-kuala-lumpur-asia-pacific-regional-meetings</t>
  </si>
  <si>
    <t>Jakarta, Indonesia</t>
  </si>
  <si>
    <t>8</t>
  </si>
  <si>
    <t>2011</t>
  </si>
  <si>
    <t>3</t>
  </si>
  <si>
    <t>13</t>
  </si>
  <si>
    <t>2012</t>
  </si>
  <si>
    <t>12</t>
  </si>
  <si>
    <t>2014</t>
  </si>
  <si>
    <t>9-10</t>
  </si>
  <si>
    <t>The ASEAN Post Ministerial Conference (PMC) + 1 Sessions with ASEAN’s Dialogue Partners, namely Australia, Canada, China, the European Union, India, Japan, New Zealand, the Republic of Korea, the Russian Federation, and the United States of America </t>
  </si>
  <si>
    <t>24</t>
  </si>
  <si>
    <t>Vientiane, Lao PDR</t>
  </si>
  <si>
    <t>11</t>
  </si>
  <si>
    <t>2015</t>
  </si>
  <si>
    <t>6</t>
  </si>
  <si>
    <t>Ministers of the ASEAN's member states and ASEAN's Dialogue Partners, namely Australia, Canada, China, the European Union, India, Japan, the Republic of Korea, New Zealand, the Russian Federation, and the United States of America</t>
  </si>
  <si>
    <t>20th ASEAN-New Zealand Dialogue</t>
  </si>
  <si>
    <t>ASEAN Post Ministerial Conference (PMC) + 1 Sessions with ASEAN’s Dialogue Partners</t>
  </si>
  <si>
    <t>Committee of Representatives to ASEAN visit in NZ</t>
  </si>
  <si>
    <t>21st ASEAN-New Zealand Dialogue</t>
  </si>
  <si>
    <t>19th ASEAN-New Zealand Dialogue</t>
  </si>
  <si>
    <t>4</t>
  </si>
  <si>
    <t>co-chaired by Tan Sri Mohd Radzi Abdul Rahman, Secretary General of the Ministry of Foreign Affairs of Malaysia, and H.E. John Allen, Chief Executive and Secretary of Foreign Affairs and Trade of New Zealand's Ministry of Foreign Affairs and Trade</t>
  </si>
  <si>
    <t>16</t>
  </si>
  <si>
    <t>the Prime Minister of New Zealand, Rt. Hon. John Key</t>
  </si>
  <si>
    <t xml:space="preserve">13th Joint Management Committee </t>
  </si>
  <si>
    <t>7</t>
  </si>
  <si>
    <t>ASEAN Secretariat, Jakarta, Indonesia</t>
  </si>
  <si>
    <t>Co-chaired by H.E. Dato Ambassador Hazhudin Hamzah, Permanent Representative of Malaysia to ASEAN, and H.E. Mr. David Taylor, New Zealand Ambassador to ASEAN</t>
  </si>
  <si>
    <t>co-chaired by H.E. Mr. Alounkeo Kittikhoun, Deputy Minister of Foreign Affairs of the Lao PDR and H.E Mr. John Allen, CEO and Secretary of Foreign Affairs and Trade of New Zealand</t>
  </si>
  <si>
    <t>appointment of a dedicated Ambassador to ASEAN</t>
  </si>
  <si>
    <t>http://www.asean.org/news/item/new-zealand-accredits-first-dedicated-ambassador-to-asean?category_id=27</t>
  </si>
  <si>
    <t>H.E. Ms. Stephanie Pamela Lee presented her Letter of Credence today to H.E. Le Luong Minh, Secretary-General of ASEAN</t>
  </si>
  <si>
    <t>2nd ASEAN-New Zealand Joint Cooperation Committee Meeting</t>
  </si>
  <si>
    <t>1</t>
  </si>
  <si>
    <t>co-chaired by H.E. Latsamy Keomany, Ambassador and Permanent Representative of the Lao PDR, and H.E. Stephanie Pamela Lee, Ambassador of New Zealand to ASEAN. Members of the Committee of Permanent Representatives (CPR) to ASEAN, the New Zealand delegation, and representatives of the ASEAN Secretariat were in attendance</t>
  </si>
  <si>
    <t>http://www.beehive.govt.nz/release/prime-minister-attend-east-asia-summit-0; http://www.beehive.govt.nz/release/pm-hold-summit-asean-leaders</t>
  </si>
  <si>
    <t>HE, LE</t>
  </si>
  <si>
    <t>22-23</t>
  </si>
  <si>
    <t>http://www.beehive.govt.nz/release/pm-travel-indonesia-and-singapore</t>
  </si>
  <si>
    <t>15-19</t>
  </si>
  <si>
    <t>Prime Minister Key Mr Key will meet ASEAN Secretary-General Dr Surin Pitsuwan</t>
  </si>
  <si>
    <t>http://www.beehive.govt.nz/release/mccully-myanmar-asian-regional-meetings; http://www.beehive.govt.nz/release/air-nz-alliance-opens-gateway-asean-region</t>
  </si>
  <si>
    <t>http://www.beehive.govt.nz/release/scholarships-initiatives-strengthen-links-asean; http://www.beehive.govt.nz/release/pm-hold-summit-asean-leaders; http://www.beehive.govt.nz/release/mccully-heads-uae-afghanistan-viet-nam; http://www.beehive.govt.nz/release/new-zealand-viet-nam-agree-action-plan</t>
  </si>
  <si>
    <t>Auckland, New Zealand</t>
  </si>
  <si>
    <t>LE, HE</t>
  </si>
  <si>
    <t>Prime minister</t>
  </si>
  <si>
    <t>ASEAN-NZ Commemorative Summit, 10th East Asia Summit</t>
  </si>
  <si>
    <t>http://www.beehive.govt.nz/release/pm-welcomes-closer-partnership-asean; http://www.beehive.govt.nz/release/pm-visit-viet-nam-philippines-and-malaysia</t>
  </si>
  <si>
    <t>ASEAN-New Zealand Business breakfast, New Zealand opens diplomatic Mission to ASEAN in Jakarta</t>
  </si>
  <si>
    <t>Trade and Climate Change Issues Minister Tim Groser</t>
  </si>
  <si>
    <t>http://www.beehive.govt.nz/release/new-zealand-opens-diplomatic-mission-asean-jakarta-and-celebrates-business-links; http://www.beehive.govt.nz/release/groser-visit-indonesia-hong-kong-and-europe</t>
  </si>
  <si>
    <t>07</t>
  </si>
  <si>
    <t>2</t>
  </si>
  <si>
    <t>3rd ASEAN-New Zealand Joint Cooperation Committee Meeting</t>
  </si>
  <si>
    <t xml:space="preserve">22nd ASEAN-New Zealand Dialogue </t>
  </si>
  <si>
    <t>co-chaired by H.E. Mr. Alounkeo Kittikhoun, Vice Minister for Foreign Affairs of the Lao PDR and H.E. Mr. Craig Hawke, Acting Chief Executive Officer of Foreign Affairs and Trade of New Zealand. The Dialogue was attended by representatives from all ASEAN Member States at the Senior Officials Meeting and Director-General levels, as well as representatives from the ASEAN Secretariat</t>
  </si>
  <si>
    <t>http://www.asean.org/asean-sg-pays-official-visit-to-new-zealand/</t>
  </si>
  <si>
    <t>ASEAN-New Zealand Post Ministerial Conference, East Asia Summit Foreign Ministers' Informal Consultations, 17th ASEAN Regional Forum, 8th South West Pacific Dialogue</t>
  </si>
  <si>
    <t>Annual meetings of Economic Ministers from ASEAN and its East Asia Summit (EAS) partner countries</t>
  </si>
  <si>
    <t>NZ summit with ASEAN leaders, 5th East Asia Summit </t>
  </si>
  <si>
    <t>Post-Ministerial Conference between New Zealand and ASEAN partners, East Asia Summit Foreign Ministers’ Consultations, 18th ASEAN Regional Forum, 9th South West Pacific Dialogue</t>
  </si>
  <si>
    <t>Prime Minister of New Zealand travel to Indonesia</t>
  </si>
  <si>
    <t>Public address of Prime Minister of New Zealand at the ASEAN Secretariat</t>
  </si>
  <si>
    <t>ASEAN-New Zealand Ministerial Meeting, ASEAN Regional Forum, East Asia Summit Foreign Ministers Meeting</t>
  </si>
  <si>
    <t>ASEAN-New Zealand Ministerial meeting, East Asia Summit Foreign Ministers’ Meeting, the ASEAN Regional Forum</t>
  </si>
  <si>
    <t>6-7</t>
  </si>
  <si>
    <t>ASEAN-New Zealand Commemorative Summit</t>
  </si>
  <si>
    <t>22</t>
  </si>
  <si>
    <t>http://www.asean.org/storage/images/2015/March1/asean_notional_calender/ASEAN%20Notional%20Calendar%20as%20of%202%20March%202015.pdf</t>
  </si>
  <si>
    <t>25-27</t>
  </si>
  <si>
    <t>http://www.asean.org/asean-new-zealand-discuss-future-direction/; http://www.asean.org/storage/images/2015/March1/asean_notional_calender/ASEAN%20Notional%20Calendar%20as%20of%202%20March%202015.pdf</t>
  </si>
  <si>
    <t xml:space="preserve">Secretary-General of ASEAN paid an official visit to New Zealand </t>
  </si>
  <si>
    <t xml:space="preserve">the Honourable Murray McCully, Minister of Foreign Affairs of New Zealand, H.E. Le Luong Minh, Secretary-General of ASEAN, met Tim Groser, He also engaged in discussions with relevant government agencies, businesses, academia and students to exchange views on different issues related to ASEAN-New Zealand cooperation
</t>
  </si>
  <si>
    <t>H.E. Stephanie Lee, Ambassador of New Zealand to ASEAN, co-chaired by H.E. Latsamy Keomany, Permanent Representative of Lao PDR to ASEAN, and Ambassador Lee</t>
  </si>
  <si>
    <t>ASEAN Post Ministerial Conference (PMC) 10 + 1 Sessions With The Dialogue Partners</t>
  </si>
  <si>
    <t>03</t>
  </si>
  <si>
    <t>http://asean.org/new-zealand-to-provide-more-scholarships-to-asean-students/</t>
  </si>
  <si>
    <t>http://asean.org/asean-new-zealand-partnership-highlighted-by-prime-minister-key/</t>
  </si>
  <si>
    <t>http://asean.org/asean-new-zealand-encouraged-to-continue-and-expand-relations/</t>
  </si>
  <si>
    <t>http://asean.org/asean-and-new-zealand-to-advance-cooperation/</t>
  </si>
  <si>
    <t>http://asean.org/chairman-s-statement-of-the-asean-post-ministerial-conference-pmc-101-sessions-with-the-dialogue-partners/</t>
  </si>
  <si>
    <t>http://asean.org/asean-and-new-zealand-strengthened-relationship/</t>
  </si>
  <si>
    <t>http://asean.org/asean-and-new-zealand-holds-first-joint-cooperation-committee-meeting/</t>
  </si>
  <si>
    <t>http://asean.org/21st-asean-new-zealand-dialogue-notes-good-progress/</t>
  </si>
  <si>
    <t>http://www.asean.org/news/asean-statement-communiques/item/chairman-s-statement-on-the-post-ministerial-conference-pmc-10-1-sessions?category_id=26; http://www.asean.org/wp-content/uploads/images/documents/47thAMMandRelatedMeetings/FINAL_CS_on%20PMCs%2010%20August_10pm%20-%20new%20inputs%20from%20the%20Chair.pdf</t>
  </si>
  <si>
    <t>http://asean.org/asean-new-zealand-to-accelerate-comprehensive-partnership/</t>
  </si>
  <si>
    <t>http://asean.org/asean-new-zealand-to-bring-comprehensive-ties-to-new-height/</t>
  </si>
  <si>
    <t>http://asean.org/chairmans-statement-of-the-asean-post-ministerial-conference-pmc-101-sessions-with-the-dialogue-partners-kuala-lumpur-malaysia/, http://www.asean.org/storage/images/2015/March1/asean_notional_calender/ASEAN%20Notional%20Calendar%20as%20of%202%20March%202015.pdf</t>
  </si>
  <si>
    <t>Year MAX</t>
  </si>
  <si>
    <t>Year MIN</t>
  </si>
  <si>
    <t>DATA SOURCES:</t>
  </si>
  <si>
    <t>2011; 2012</t>
  </si>
  <si>
    <t>still rising</t>
  </si>
  <si>
    <t>HE - higher-rank executives</t>
  </si>
  <si>
    <t>LE - lower-rank executives</t>
  </si>
  <si>
    <t>S - specialists</t>
  </si>
  <si>
    <t>P - parliamentarians</t>
  </si>
  <si>
    <t>2010-2015</t>
  </si>
  <si>
    <t>Year</t>
  </si>
  <si>
    <t>Number of meetings</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</si>
  <si>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</si>
  <si>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HE, S</t>
  </si>
  <si>
    <t>ASEAN-Pakistan</t>
  </si>
  <si>
    <t>No. formal meetings ANNUALLY 2010-2015</t>
  </si>
  <si>
    <t>AVG ANNUAL meetings 2010-2015</t>
  </si>
  <si>
    <t>data avaible since 2011</t>
  </si>
  <si>
    <t>http://president.gov.pk/press_releases.html</t>
  </si>
  <si>
    <t>data avaible since 2015</t>
  </si>
  <si>
    <t>data avaible since 03.2015</t>
  </si>
  <si>
    <t>http://pmo.gov.pk/press_releases.php</t>
  </si>
  <si>
    <t>data avaible since 07.2013</t>
  </si>
  <si>
    <t>Pakistan-ASEAN</t>
  </si>
  <si>
    <t>http://senate.gov.pk/en/press_release.php?type=arc</t>
  </si>
  <si>
    <t>http://na.gov.pk/en/pressrelease.php?content=101</t>
  </si>
  <si>
    <t>Contact levels comprehensiveness, 2010-2015</t>
  </si>
  <si>
    <t>The prevailing contact level, 2010-2015</t>
  </si>
  <si>
    <t>ASEAN-NEW ZEALAND MEETINGS STATISTICS, 2010-2015</t>
  </si>
  <si>
    <t>CONCLUSION</t>
  </si>
  <si>
    <t>No. formal meetings 2010-2015</t>
  </si>
  <si>
    <t>No.</t>
  </si>
  <si>
    <t>SPaSIO Project Datasets                                                                                                                 ©Strategic Partnerships Group, 2013-2018</t>
  </si>
  <si>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</si>
  <si>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</si>
  <si>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</si>
  <si>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</si>
  <si>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</si>
  <si>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</si>
  <si>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</si>
  <si>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</si>
  <si>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</si>
  <si>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</si>
  <si>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</si>
  <si>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SPaSIO/ASEAN-NZ/meetings</t>
    </r>
  </si>
  <si>
    <r>
      <rPr>
        <i/>
        <sz val="11"/>
        <color theme="1"/>
        <rFont val="Calibri"/>
        <family val="2"/>
        <scheme val="minor"/>
      </rPr>
      <t>Author:</t>
    </r>
    <r>
      <rPr>
        <b/>
        <i/>
        <sz val="11"/>
        <color theme="1"/>
        <rFont val="Calibri"/>
        <family val="2"/>
        <scheme val="minor"/>
      </rPr>
      <t xml:space="preserve"> Lucyna Czechowska</t>
    </r>
  </si>
  <si>
    <r>
      <rPr>
        <sz val="11"/>
        <color theme="1"/>
        <rFont val="Calibri"/>
        <family val="2"/>
        <charset val="238"/>
        <scheme val="minor"/>
      </rPr>
      <t xml:space="preserve">Case: </t>
    </r>
    <r>
      <rPr>
        <b/>
        <sz val="11"/>
        <color theme="1"/>
        <rFont val="Calibri"/>
        <family val="2"/>
        <charset val="238"/>
        <scheme val="minor"/>
      </rPr>
      <t>ASEAN-New Zealand</t>
    </r>
  </si>
  <si>
    <r>
      <rPr>
        <sz val="11"/>
        <color theme="1"/>
        <rFont val="Calibri"/>
        <family val="2"/>
        <charset val="238"/>
        <scheme val="minor"/>
      </rPr>
      <t xml:space="preserve">Timeframe: </t>
    </r>
    <r>
      <rPr>
        <b/>
        <sz val="11"/>
        <color theme="1"/>
        <rFont val="Calibri"/>
        <family val="2"/>
        <charset val="238"/>
        <scheme val="minor"/>
      </rPr>
      <t>2010-2015</t>
    </r>
  </si>
  <si>
    <r>
      <rPr>
        <sz val="11"/>
        <color theme="1"/>
        <rFont val="Calibri"/>
        <family val="2"/>
        <charset val="238"/>
        <scheme val="minor"/>
      </rPr>
      <t>Data mining sources:</t>
    </r>
    <r>
      <rPr>
        <b/>
        <sz val="11"/>
        <color theme="1"/>
        <rFont val="Calibri"/>
        <family val="2"/>
        <charset val="238"/>
        <scheme val="minor"/>
      </rPr>
      <t xml:space="preserve"> listed in "ASEAN-NZ meetings 2010-2015" tab and "ASEAN-Pakistan meetings in 2013" tab</t>
    </r>
  </si>
  <si>
    <r>
      <rPr>
        <sz val="11"/>
        <color theme="1"/>
        <rFont val="Calibri"/>
        <family val="2"/>
        <charset val="238"/>
        <scheme val="minor"/>
      </rPr>
      <t>Date of data query:</t>
    </r>
    <r>
      <rPr>
        <b/>
        <sz val="11"/>
        <color theme="1"/>
        <rFont val="Calibri"/>
        <family val="2"/>
        <charset val="238"/>
        <scheme val="minor"/>
      </rPr>
      <t xml:space="preserve"> 01.03.2016</t>
    </r>
  </si>
  <si>
    <t>ASEAN-NZ meetings 2010-2015</t>
  </si>
  <si>
    <t>ASEAN-Pakistan meetings in 2013</t>
  </si>
  <si>
    <t>Content of official websites of the institutions involved in conducting a foreign policy in English (sections: News, Calendar, Press Release):</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</si>
  <si>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</si>
  <si>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</si>
  <si>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</si>
  <si>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</si>
  <si>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</si>
  <si>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</si>
  <si>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</si>
  <si>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</si>
  <si>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</si>
  <si>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</si>
  <si>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</si>
  <si>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rPr>
        <i/>
        <sz val="11"/>
        <color theme="1"/>
        <rFont val="Calibri"/>
        <family val="2"/>
        <scheme val="minor"/>
      </rPr>
      <t>Editor:</t>
    </r>
    <r>
      <rPr>
        <b/>
        <i/>
        <sz val="11"/>
        <color theme="1"/>
        <rFont val="Calibri"/>
        <family val="2"/>
        <scheme val="minor"/>
      </rPr>
      <t xml:space="preserve">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</si>
</sst>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theme="0" tint="-0.34998626667073579"/>
      <name val="Calibri"/>
      <family val="2"/>
      <charset val="238"/>
      <scheme val="minor"/>
    </font>
    <font>
      <sz val="11"/>
      <name val="Calibri"/>
      <family val="2"/>
      <charset val="238"/>
      <scheme val="minor"/>
    </font>
    <font>
      <u/>
      <sz val="11"/>
      <color theme="1"/>
      <name val="Calibri"/>
      <family val="2"/>
      <charset val="238"/>
      <scheme val="minor"/>
    </font>
    <font>
      <i/>
      <u/>
      <sz val="11"/>
      <color theme="1"/>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i/>
      <u/>
      <sz val="11"/>
      <name val="Calibri"/>
      <family val="2"/>
      <charset val="238"/>
    </font>
    <font>
      <sz val="11"/>
      <name val="Calibri"/>
      <family val="2"/>
      <charset val="238"/>
    </font>
    <font>
      <sz val="8"/>
      <color indexed="8"/>
      <name val="Calibri"/>
      <family val="2"/>
      <charset val="238"/>
    </font>
    <font>
      <sz val="8"/>
      <name val="Calibri"/>
      <family val="2"/>
      <charset val="238"/>
    </font>
    <font>
      <b/>
      <sz val="11"/>
      <color rgb="FF000000"/>
      <name val="Calibri"/>
      <family val="2"/>
      <charset val="238"/>
    </font>
  </fonts>
  <fills count="4">
    <fill>
      <patternFill patternType="none"/>
    </fill>
    <fill>
      <patternFill patternType="gray125"/>
    </fill>
    <fill>
      <patternFill patternType="solid">
        <fgColor theme="9"/>
        <bgColor indexed="64"/>
      </patternFill>
    </fill>
    <fill>
      <patternFill patternType="solid">
        <fgColor theme="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7" fillId="0" borderId="0"/>
  </cellStyleXfs>
  <cellXfs count="86">
    <xf numFmtId="0" fontId="0" fillId="0" borderId="0" xfId="0"/>
    <xf numFmtId="0" fontId="1" fillId="0" borderId="0" xfId="1"/>
    <xf numFmtId="0" fontId="0" fillId="0" borderId="0" xfId="0" applyFont="1"/>
    <xf numFmtId="49" fontId="1" fillId="0" borderId="0" xfId="1" applyNumberFormat="1"/>
    <xf numFmtId="0" fontId="0" fillId="0" borderId="0" xfId="0" applyAlignment="1">
      <alignment horizontal="right"/>
    </xf>
    <xf numFmtId="0" fontId="3" fillId="0" borderId="0" xfId="0" applyFont="1"/>
    <xf numFmtId="49" fontId="3" fillId="0" borderId="0" xfId="0" applyNumberFormat="1" applyFont="1"/>
    <xf numFmtId="0" fontId="4" fillId="0" borderId="0" xfId="0" applyFont="1"/>
    <xf numFmtId="0" fontId="5" fillId="0" borderId="0" xfId="1" applyFont="1"/>
    <xf numFmtId="0" fontId="0" fillId="0" borderId="0" xfId="0" applyFont="1" applyAlignment="1"/>
    <xf numFmtId="0" fontId="0" fillId="2" borderId="0" xfId="0" applyFill="1"/>
    <xf numFmtId="49" fontId="0" fillId="2" borderId="0" xfId="0" applyNumberFormat="1" applyFill="1"/>
    <xf numFmtId="0" fontId="0" fillId="0" borderId="0" xfId="0" applyAlignment="1">
      <alignment horizontal="center" vertical="center"/>
    </xf>
    <xf numFmtId="0" fontId="0" fillId="0" borderId="0" xfId="0" applyFont="1" applyAlignment="1">
      <alignment horizontal="center" vertical="center"/>
    </xf>
    <xf numFmtId="0" fontId="0" fillId="0" borderId="0" xfId="0" applyNumberFormat="1" applyAlignment="1">
      <alignment horizontal="center"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Font="1" applyAlignment="1">
      <alignment horizontal="center" vertical="center"/>
    </xf>
    <xf numFmtId="0" fontId="0" fillId="0" borderId="0" xfId="0" applyFill="1"/>
    <xf numFmtId="0" fontId="0" fillId="0" borderId="0" xfId="0" applyFont="1" applyFill="1"/>
    <xf numFmtId="0" fontId="4" fillId="0" borderId="0" xfId="0" applyFont="1" applyFill="1"/>
    <xf numFmtId="49" fontId="0" fillId="0" borderId="0" xfId="0" applyNumberFormat="1" applyFont="1" applyFill="1"/>
    <xf numFmtId="49" fontId="0" fillId="0" borderId="0" xfId="0" applyNumberFormat="1" applyAlignment="1">
      <alignment horizontal="center"/>
    </xf>
    <xf numFmtId="49" fontId="0" fillId="0" borderId="0" xfId="0" applyNumberFormat="1" applyFont="1" applyAlignment="1">
      <alignment horizontal="center"/>
    </xf>
    <xf numFmtId="0" fontId="0" fillId="0" borderId="0" xfId="0" applyFont="1" applyAlignment="1">
      <alignment horizontal="center"/>
    </xf>
    <xf numFmtId="0" fontId="0" fillId="0" borderId="0" xfId="0" applyAlignment="1">
      <alignment horizontal="center"/>
    </xf>
    <xf numFmtId="0" fontId="2" fillId="0" borderId="0" xfId="0" applyFont="1"/>
    <xf numFmtId="0" fontId="6" fillId="0" borderId="0" xfId="0" applyFont="1"/>
    <xf numFmtId="0" fontId="0" fillId="2" borderId="0" xfId="0" applyFont="1" applyFill="1"/>
    <xf numFmtId="0" fontId="1" fillId="0" borderId="0" xfId="1" applyFill="1"/>
    <xf numFmtId="49" fontId="0" fillId="0" borderId="0" xfId="0" applyNumberFormat="1" applyFill="1"/>
    <xf numFmtId="49" fontId="3" fillId="0" borderId="0" xfId="0" applyNumberFormat="1" applyFont="1" applyFill="1"/>
    <xf numFmtId="0" fontId="3" fillId="0" borderId="0" xfId="0" applyFont="1" applyFill="1"/>
    <xf numFmtId="0" fontId="2" fillId="0" borderId="0" xfId="0" applyFont="1" applyFill="1"/>
    <xf numFmtId="49" fontId="2" fillId="0" borderId="0" xfId="0" applyNumberFormat="1" applyFont="1" applyFill="1"/>
    <xf numFmtId="0" fontId="0" fillId="3" borderId="0" xfId="0" applyFill="1"/>
    <xf numFmtId="0" fontId="0" fillId="3" borderId="0" xfId="0" applyFont="1" applyFill="1"/>
    <xf numFmtId="0" fontId="0" fillId="3" borderId="0" xfId="0" applyFill="1" applyAlignment="1">
      <alignment horizontal="center" vertical="center"/>
    </xf>
    <xf numFmtId="49" fontId="0" fillId="3" borderId="0" xfId="0" applyNumberFormat="1" applyFill="1" applyAlignment="1">
      <alignment horizontal="center" vertical="center"/>
    </xf>
    <xf numFmtId="0" fontId="1" fillId="3" borderId="0" xfId="1" applyFill="1"/>
    <xf numFmtId="49" fontId="0" fillId="3" borderId="0" xfId="0" applyNumberFormat="1" applyFill="1"/>
    <xf numFmtId="49" fontId="0" fillId="3" borderId="0" xfId="0" applyNumberFormat="1" applyFont="1" applyFill="1" applyAlignment="1">
      <alignment horizontal="center"/>
    </xf>
    <xf numFmtId="49" fontId="0" fillId="3" borderId="0" xfId="0" applyNumberFormat="1" applyFont="1" applyFill="1"/>
    <xf numFmtId="0" fontId="0" fillId="3" borderId="0" xfId="0" applyFont="1" applyFill="1" applyAlignment="1">
      <alignment horizontal="center"/>
    </xf>
    <xf numFmtId="0" fontId="0" fillId="3" borderId="0" xfId="0" applyFont="1" applyFill="1" applyAlignment="1">
      <alignment horizontal="center" vertical="center"/>
    </xf>
    <xf numFmtId="0" fontId="4" fillId="3" borderId="0" xfId="0" applyFont="1" applyFill="1"/>
    <xf numFmtId="0" fontId="0" fillId="3" borderId="0" xfId="0" applyNumberFormat="1" applyFill="1" applyAlignment="1">
      <alignment horizontal="center" vertical="center"/>
    </xf>
    <xf numFmtId="49" fontId="4" fillId="3" borderId="0" xfId="0" applyNumberFormat="1" applyFont="1" applyFill="1" applyAlignment="1">
      <alignment horizontal="center" vertical="center"/>
    </xf>
    <xf numFmtId="49" fontId="0" fillId="3" borderId="0" xfId="0" applyNumberFormat="1" applyFill="1" applyAlignment="1">
      <alignment horizontal="center"/>
    </xf>
    <xf numFmtId="0" fontId="5" fillId="3" borderId="0" xfId="1" applyFont="1" applyFill="1"/>
    <xf numFmtId="0" fontId="7" fillId="0" borderId="0" xfId="2" applyFont="1" applyFill="1"/>
    <xf numFmtId="0" fontId="2" fillId="2" borderId="0" xfId="2" applyFont="1" applyFill="1" applyAlignment="1">
      <alignment horizontal="center"/>
    </xf>
    <xf numFmtId="0" fontId="2" fillId="0" borderId="0" xfId="2" applyFont="1" applyFill="1" applyAlignment="1"/>
    <xf numFmtId="0" fontId="7" fillId="0" borderId="0" xfId="2"/>
    <xf numFmtId="0" fontId="7" fillId="0" borderId="0" xfId="2" applyFont="1"/>
    <xf numFmtId="0" fontId="2" fillId="0" borderId="0" xfId="2" applyFont="1" applyFill="1" applyAlignment="1">
      <alignment horizontal="center"/>
    </xf>
    <xf numFmtId="0" fontId="8" fillId="0" borderId="0" xfId="2" applyFont="1" applyFill="1" applyAlignment="1">
      <alignment horizontal="center"/>
    </xf>
    <xf numFmtId="0" fontId="10" fillId="0" borderId="0" xfId="2" applyFont="1" applyFill="1" applyBorder="1" applyAlignment="1">
      <alignment horizontal="center" vertical="center"/>
    </xf>
    <xf numFmtId="0" fontId="8" fillId="0" borderId="0" xfId="2" applyFont="1" applyFill="1" applyBorder="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horizontal="left" vertical="center" wrapText="1"/>
    </xf>
    <xf numFmtId="0" fontId="7" fillId="0" borderId="0" xfId="2" applyFont="1" applyAlignment="1">
      <alignment horizontal="left"/>
    </xf>
    <xf numFmtId="0" fontId="4" fillId="0" borderId="0" xfId="2" applyFont="1" applyAlignment="1">
      <alignment vertical="center"/>
    </xf>
    <xf numFmtId="0" fontId="7" fillId="0" borderId="0" xfId="2" applyFont="1" applyFill="1" applyBorder="1" applyAlignment="1">
      <alignment horizontal="left" vertical="center" wrapText="1"/>
    </xf>
    <xf numFmtId="0" fontId="2" fillId="0" borderId="0" xfId="2" applyFont="1" applyAlignment="1">
      <alignment wrapText="1"/>
    </xf>
    <xf numFmtId="0" fontId="9" fillId="0" borderId="0" xfId="2" applyFont="1"/>
    <xf numFmtId="0" fontId="13" fillId="0" borderId="0" xfId="2" applyFont="1"/>
    <xf numFmtId="0" fontId="14" fillId="0" borderId="0" xfId="2" applyFont="1"/>
    <xf numFmtId="0" fontId="15" fillId="0" borderId="0" xfId="2" applyFont="1"/>
    <xf numFmtId="0" fontId="16" fillId="0" borderId="0" xfId="2" applyFont="1" applyAlignment="1">
      <alignment wrapText="1"/>
    </xf>
    <xf numFmtId="0" fontId="7" fillId="2" borderId="0" xfId="2" applyFill="1"/>
    <xf numFmtId="0" fontId="0" fillId="0" borderId="0" xfId="2" applyFont="1"/>
    <xf numFmtId="0" fontId="18" fillId="0" borderId="0" xfId="0" applyFont="1" applyFill="1" applyAlignment="1">
      <alignment wrapText="1"/>
    </xf>
    <xf numFmtId="0" fontId="19" fillId="0" borderId="0" xfId="0" applyFont="1" applyFill="1"/>
    <xf numFmtId="0" fontId="20" fillId="0" borderId="0" xfId="0" applyFont="1" applyFill="1" applyAlignment="1">
      <alignment horizontal="left"/>
    </xf>
    <xf numFmtId="49" fontId="21" fillId="0" borderId="0" xfId="0" applyNumberFormat="1" applyFont="1" applyFill="1" applyAlignment="1">
      <alignment horizontal="left"/>
    </xf>
    <xf numFmtId="0" fontId="21" fillId="0" borderId="0" xfId="0" applyFont="1" applyFill="1" applyAlignment="1">
      <alignment horizontal="left"/>
    </xf>
    <xf numFmtId="0" fontId="20" fillId="0" borderId="0" xfId="0" applyFont="1" applyFill="1"/>
    <xf numFmtId="0" fontId="20" fillId="0" borderId="0" xfId="0" applyFont="1"/>
    <xf numFmtId="0" fontId="6"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2" fillId="0" borderId="0" xfId="2" applyFont="1" applyFill="1" applyBorder="1" applyAlignment="1">
      <alignment horizontal="left" vertical="center"/>
    </xf>
    <xf numFmtId="0" fontId="0" fillId="3" borderId="0" xfId="0" applyFont="1" applyFill="1" applyAlignment="1">
      <alignment horizontal="right" vertical="center"/>
    </xf>
    <xf numFmtId="0" fontId="0" fillId="3" borderId="0" xfId="0" applyFill="1" applyAlignment="1">
      <alignment horizontal="right" vertic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ASEAN-New Zealand </a:t>
            </a:r>
            <a:r>
              <a:rPr lang="pl-PL" sz="1600" b="1" i="0" u="none" strike="noStrike" baseline="0">
                <a:effectLst/>
              </a:rPr>
              <a:t>prevailing contact level</a:t>
            </a:r>
            <a:r>
              <a:rPr lang="pl-PL"/>
              <a:t>, </a:t>
            </a:r>
            <a:r>
              <a:rPr lang="en-US"/>
              <a:t>2010-2015</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Diagrams!$R$5</c:f>
              <c:strCache>
                <c:ptCount val="1"/>
                <c:pt idx="0">
                  <c:v>2010-2015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2C0E-4A67-AAA2-C010F465F79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2C0E-4A67-AAA2-C010F465F79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2C0E-4A67-AAA2-C010F465F79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2C0E-4A67-AAA2-C010F465F7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Diagrams!$S$4:$V$4</c:f>
              <c:strCache>
                <c:ptCount val="4"/>
                <c:pt idx="0">
                  <c:v>HE - higher-rank executives</c:v>
                </c:pt>
                <c:pt idx="1">
                  <c:v>LE - lower-rank executives</c:v>
                </c:pt>
                <c:pt idx="2">
                  <c:v>S - specialists</c:v>
                </c:pt>
                <c:pt idx="3">
                  <c:v>P - parliamentarians</c:v>
                </c:pt>
              </c:strCache>
            </c:strRef>
          </c:cat>
          <c:val>
            <c:numRef>
              <c:f>Diagrams!$S$5:$V$5</c:f>
              <c:numCache>
                <c:formatCode>General</c:formatCode>
                <c:ptCount val="4"/>
                <c:pt idx="0">
                  <c:v>11</c:v>
                </c:pt>
                <c:pt idx="1">
                  <c:v>10</c:v>
                </c:pt>
                <c:pt idx="2">
                  <c:v>9</c:v>
                </c:pt>
                <c:pt idx="3">
                  <c:v>0</c:v>
                </c:pt>
              </c:numCache>
            </c:numRef>
          </c:val>
          <c:extLst xmlns:c16r2="http://schemas.microsoft.com/office/drawing/2015/06/chart">
            <c:ext xmlns:c16="http://schemas.microsoft.com/office/drawing/2014/chart" uri="{C3380CC4-5D6E-409C-BE32-E72D297353CC}">
              <c16:uniqueId val="{00000000-6F9C-490A-85CE-AEE61E2E562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ASEAN-New Zealand contact levels comprehensiveness,</a:t>
            </a:r>
            <a:r>
              <a:rPr lang="pl-PL" baseline="0"/>
              <a:t> 2010-2015</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Diagrams!$L$4</c:f>
              <c:strCache>
                <c:ptCount val="1"/>
                <c:pt idx="0">
                  <c:v>HE - higher-rank executives</c:v>
                </c:pt>
              </c:strCache>
            </c:strRef>
          </c:tx>
          <c:spPr>
            <a:solidFill>
              <a:schemeClr val="accent1"/>
            </a:solidFill>
            <a:ln>
              <a:noFill/>
            </a:ln>
            <a:effectLst/>
          </c:spPr>
          <c:invertIfNegative val="0"/>
          <c:cat>
            <c:numRef>
              <c:f>Diagrams!$K$5:$K$10</c:f>
              <c:numCache>
                <c:formatCode>General</c:formatCode>
                <c:ptCount val="6"/>
                <c:pt idx="0">
                  <c:v>2010</c:v>
                </c:pt>
                <c:pt idx="1">
                  <c:v>2011</c:v>
                </c:pt>
                <c:pt idx="2">
                  <c:v>2012</c:v>
                </c:pt>
                <c:pt idx="3">
                  <c:v>2013</c:v>
                </c:pt>
                <c:pt idx="4">
                  <c:v>2014</c:v>
                </c:pt>
                <c:pt idx="5">
                  <c:v>2015</c:v>
                </c:pt>
              </c:numCache>
            </c:numRef>
          </c:cat>
          <c:val>
            <c:numRef>
              <c:f>Diagrams!$L$5:$L$10</c:f>
              <c:numCache>
                <c:formatCode>General</c:formatCode>
                <c:ptCount val="6"/>
                <c:pt idx="0">
                  <c:v>1</c:v>
                </c:pt>
                <c:pt idx="1">
                  <c:v>0</c:v>
                </c:pt>
                <c:pt idx="2">
                  <c:v>2</c:v>
                </c:pt>
                <c:pt idx="3">
                  <c:v>2</c:v>
                </c:pt>
                <c:pt idx="4">
                  <c:v>2</c:v>
                </c:pt>
                <c:pt idx="5">
                  <c:v>4</c:v>
                </c:pt>
              </c:numCache>
            </c:numRef>
          </c:val>
          <c:extLst xmlns:c16r2="http://schemas.microsoft.com/office/drawing/2015/06/chart">
            <c:ext xmlns:c16="http://schemas.microsoft.com/office/drawing/2014/chart" uri="{C3380CC4-5D6E-409C-BE32-E72D297353CC}">
              <c16:uniqueId val="{00000000-8EA3-4A11-A2FF-194926DFCAC0}"/>
            </c:ext>
          </c:extLst>
        </c:ser>
        <c:ser>
          <c:idx val="1"/>
          <c:order val="1"/>
          <c:tx>
            <c:strRef>
              <c:f>Diagrams!$M$4</c:f>
              <c:strCache>
                <c:ptCount val="1"/>
                <c:pt idx="0">
                  <c:v>LE - lower-rank executives</c:v>
                </c:pt>
              </c:strCache>
            </c:strRef>
          </c:tx>
          <c:spPr>
            <a:solidFill>
              <a:schemeClr val="accent2"/>
            </a:solidFill>
            <a:ln>
              <a:noFill/>
            </a:ln>
            <a:effectLst/>
          </c:spPr>
          <c:invertIfNegative val="0"/>
          <c:cat>
            <c:numRef>
              <c:f>Diagrams!$K$5:$K$10</c:f>
              <c:numCache>
                <c:formatCode>General</c:formatCode>
                <c:ptCount val="6"/>
                <c:pt idx="0">
                  <c:v>2010</c:v>
                </c:pt>
                <c:pt idx="1">
                  <c:v>2011</c:v>
                </c:pt>
                <c:pt idx="2">
                  <c:v>2012</c:v>
                </c:pt>
                <c:pt idx="3">
                  <c:v>2013</c:v>
                </c:pt>
                <c:pt idx="4">
                  <c:v>2014</c:v>
                </c:pt>
                <c:pt idx="5">
                  <c:v>2015</c:v>
                </c:pt>
              </c:numCache>
            </c:numRef>
          </c:cat>
          <c:val>
            <c:numRef>
              <c:f>Diagrams!$M$5:$M$10</c:f>
              <c:numCache>
                <c:formatCode>General</c:formatCode>
                <c:ptCount val="6"/>
                <c:pt idx="0">
                  <c:v>3</c:v>
                </c:pt>
                <c:pt idx="1">
                  <c:v>1</c:v>
                </c:pt>
                <c:pt idx="2">
                  <c:v>0</c:v>
                </c:pt>
                <c:pt idx="3">
                  <c:v>2</c:v>
                </c:pt>
                <c:pt idx="4">
                  <c:v>1</c:v>
                </c:pt>
                <c:pt idx="5">
                  <c:v>3</c:v>
                </c:pt>
              </c:numCache>
            </c:numRef>
          </c:val>
          <c:extLst xmlns:c16r2="http://schemas.microsoft.com/office/drawing/2015/06/chart">
            <c:ext xmlns:c16="http://schemas.microsoft.com/office/drawing/2014/chart" uri="{C3380CC4-5D6E-409C-BE32-E72D297353CC}">
              <c16:uniqueId val="{00000001-8EA3-4A11-A2FF-194926DFCAC0}"/>
            </c:ext>
          </c:extLst>
        </c:ser>
        <c:ser>
          <c:idx val="2"/>
          <c:order val="2"/>
          <c:tx>
            <c:strRef>
              <c:f>Diagrams!$N$4</c:f>
              <c:strCache>
                <c:ptCount val="1"/>
                <c:pt idx="0">
                  <c:v>S - specialists</c:v>
                </c:pt>
              </c:strCache>
            </c:strRef>
          </c:tx>
          <c:spPr>
            <a:solidFill>
              <a:schemeClr val="accent3"/>
            </a:solidFill>
            <a:ln>
              <a:noFill/>
            </a:ln>
            <a:effectLst/>
          </c:spPr>
          <c:invertIfNegative val="0"/>
          <c:cat>
            <c:numRef>
              <c:f>Diagrams!$K$5:$K$10</c:f>
              <c:numCache>
                <c:formatCode>General</c:formatCode>
                <c:ptCount val="6"/>
                <c:pt idx="0">
                  <c:v>2010</c:v>
                </c:pt>
                <c:pt idx="1">
                  <c:v>2011</c:v>
                </c:pt>
                <c:pt idx="2">
                  <c:v>2012</c:v>
                </c:pt>
                <c:pt idx="3">
                  <c:v>2013</c:v>
                </c:pt>
                <c:pt idx="4">
                  <c:v>2014</c:v>
                </c:pt>
                <c:pt idx="5">
                  <c:v>2015</c:v>
                </c:pt>
              </c:numCache>
            </c:numRef>
          </c:cat>
          <c:val>
            <c:numRef>
              <c:f>Diagrams!$N$5:$N$10</c:f>
              <c:numCache>
                <c:formatCode>General</c:formatCode>
                <c:ptCount val="6"/>
                <c:pt idx="0">
                  <c:v>0</c:v>
                </c:pt>
                <c:pt idx="1">
                  <c:v>1</c:v>
                </c:pt>
                <c:pt idx="2">
                  <c:v>1</c:v>
                </c:pt>
                <c:pt idx="3">
                  <c:v>3</c:v>
                </c:pt>
                <c:pt idx="4">
                  <c:v>2</c:v>
                </c:pt>
                <c:pt idx="5">
                  <c:v>2</c:v>
                </c:pt>
              </c:numCache>
            </c:numRef>
          </c:val>
          <c:extLst xmlns:c16r2="http://schemas.microsoft.com/office/drawing/2015/06/chart">
            <c:ext xmlns:c16="http://schemas.microsoft.com/office/drawing/2014/chart" uri="{C3380CC4-5D6E-409C-BE32-E72D297353CC}">
              <c16:uniqueId val="{00000002-8EA3-4A11-A2FF-194926DFCAC0}"/>
            </c:ext>
          </c:extLst>
        </c:ser>
        <c:ser>
          <c:idx val="3"/>
          <c:order val="3"/>
          <c:tx>
            <c:strRef>
              <c:f>Diagrams!$O$4</c:f>
              <c:strCache>
                <c:ptCount val="1"/>
                <c:pt idx="0">
                  <c:v>P - parliamentarians</c:v>
                </c:pt>
              </c:strCache>
            </c:strRef>
          </c:tx>
          <c:spPr>
            <a:solidFill>
              <a:schemeClr val="accent4"/>
            </a:solidFill>
            <a:ln>
              <a:noFill/>
            </a:ln>
            <a:effectLst/>
          </c:spPr>
          <c:invertIfNegative val="0"/>
          <c:cat>
            <c:numRef>
              <c:f>Diagrams!$K$5:$K$10</c:f>
              <c:numCache>
                <c:formatCode>General</c:formatCode>
                <c:ptCount val="6"/>
                <c:pt idx="0">
                  <c:v>2010</c:v>
                </c:pt>
                <c:pt idx="1">
                  <c:v>2011</c:v>
                </c:pt>
                <c:pt idx="2">
                  <c:v>2012</c:v>
                </c:pt>
                <c:pt idx="3">
                  <c:v>2013</c:v>
                </c:pt>
                <c:pt idx="4">
                  <c:v>2014</c:v>
                </c:pt>
                <c:pt idx="5">
                  <c:v>2015</c:v>
                </c:pt>
              </c:numCache>
            </c:numRef>
          </c:cat>
          <c:val>
            <c:numRef>
              <c:f>Diagrams!$O$5:$O$10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8EA3-4A11-A2FF-194926DFCAC0}"/>
            </c:ext>
          </c:extLst>
        </c:ser>
        <c:dLbls>
          <c:showLegendKey val="0"/>
          <c:showVal val="0"/>
          <c:showCatName val="0"/>
          <c:showSerName val="0"/>
          <c:showPercent val="0"/>
          <c:showBubbleSize val="0"/>
        </c:dLbls>
        <c:gapWidth val="150"/>
        <c:overlap val="100"/>
        <c:axId val="367670768"/>
        <c:axId val="367671160"/>
      </c:barChart>
      <c:catAx>
        <c:axId val="36767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671160"/>
        <c:crosses val="autoZero"/>
        <c:auto val="1"/>
        <c:lblAlgn val="ctr"/>
        <c:lblOffset val="100"/>
        <c:noMultiLvlLbl val="0"/>
      </c:catAx>
      <c:valAx>
        <c:axId val="367671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67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ASEAN-New Zealand meetings (annually), 2010-2015</a:t>
            </a:r>
            <a:endParaRPr lang="en-US"/>
          </a:p>
        </c:rich>
      </c:tx>
      <c:layout>
        <c:manualLayout>
          <c:xMode val="edge"/>
          <c:yMode val="edge"/>
          <c:x val="0.18044925550654162"/>
          <c:y val="3.07298335467349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Diagrams!$A$5:$A$10</c:f>
              <c:numCache>
                <c:formatCode>General</c:formatCode>
                <c:ptCount val="6"/>
                <c:pt idx="0">
                  <c:v>2010</c:v>
                </c:pt>
                <c:pt idx="1">
                  <c:v>2011</c:v>
                </c:pt>
                <c:pt idx="2">
                  <c:v>2012</c:v>
                </c:pt>
                <c:pt idx="3">
                  <c:v>2013</c:v>
                </c:pt>
                <c:pt idx="4">
                  <c:v>2014</c:v>
                </c:pt>
                <c:pt idx="5">
                  <c:v>2015</c:v>
                </c:pt>
              </c:numCache>
            </c:numRef>
          </c:cat>
          <c:val>
            <c:numRef>
              <c:f>Diagrams!$B$5:$B$10</c:f>
              <c:numCache>
                <c:formatCode>General</c:formatCode>
                <c:ptCount val="6"/>
                <c:pt idx="0">
                  <c:v>3</c:v>
                </c:pt>
                <c:pt idx="1">
                  <c:v>2</c:v>
                </c:pt>
                <c:pt idx="2">
                  <c:v>2</c:v>
                </c:pt>
                <c:pt idx="3">
                  <c:v>4</c:v>
                </c:pt>
                <c:pt idx="4">
                  <c:v>4</c:v>
                </c:pt>
                <c:pt idx="5">
                  <c:v>6</c:v>
                </c:pt>
              </c:numCache>
            </c:numRef>
          </c:val>
          <c:extLst xmlns:c16r2="http://schemas.microsoft.com/office/drawing/2015/06/chart">
            <c:ext xmlns:c16="http://schemas.microsoft.com/office/drawing/2014/chart" uri="{C3380CC4-5D6E-409C-BE32-E72D297353CC}">
              <c16:uniqueId val="{00000000-DFD3-4B14-BFB6-3D96AE16F895}"/>
            </c:ext>
          </c:extLst>
        </c:ser>
        <c:dLbls>
          <c:showLegendKey val="0"/>
          <c:showVal val="0"/>
          <c:showCatName val="0"/>
          <c:showSerName val="0"/>
          <c:showPercent val="0"/>
          <c:showBubbleSize val="0"/>
        </c:dLbls>
        <c:axId val="367665672"/>
        <c:axId val="367669984"/>
      </c:areaChart>
      <c:catAx>
        <c:axId val="367665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669984"/>
        <c:crosses val="autoZero"/>
        <c:auto val="1"/>
        <c:lblAlgn val="ctr"/>
        <c:lblOffset val="100"/>
        <c:noMultiLvlLbl val="0"/>
      </c:catAx>
      <c:valAx>
        <c:axId val="36766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66567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D58EA69F-AD90-4779-B54F-6317EED160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225425</xdr:colOff>
      <xdr:row>5</xdr:row>
      <xdr:rowOff>161925</xdr:rowOff>
    </xdr:from>
    <xdr:to>
      <xdr:col>25</xdr:col>
      <xdr:colOff>581025</xdr:colOff>
      <xdr:row>20</xdr:row>
      <xdr:rowOff>142875</xdr:rowOff>
    </xdr:to>
    <xdr:graphicFrame macro="">
      <xdr:nvGraphicFramePr>
        <xdr:cNvPr id="4" name="Wykres 3">
          <a:extLst>
            <a:ext uri="{FF2B5EF4-FFF2-40B4-BE49-F238E27FC236}">
              <a16:creationId xmlns:a16="http://schemas.microsoft.com/office/drawing/2014/main" xmlns="" id="{8FB2A297-DA21-44C9-ADEA-8D7CA05C29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41274</xdr:colOff>
      <xdr:row>10</xdr:row>
      <xdr:rowOff>174625</xdr:rowOff>
    </xdr:from>
    <xdr:to>
      <xdr:col>17</xdr:col>
      <xdr:colOff>654049</xdr:colOff>
      <xdr:row>25</xdr:row>
      <xdr:rowOff>155575</xdr:rowOff>
    </xdr:to>
    <xdr:graphicFrame macro="">
      <xdr:nvGraphicFramePr>
        <xdr:cNvPr id="8" name="Wykres 7">
          <a:extLst>
            <a:ext uri="{FF2B5EF4-FFF2-40B4-BE49-F238E27FC236}">
              <a16:creationId xmlns:a16="http://schemas.microsoft.com/office/drawing/2014/main" xmlns="" id="{91D41BC7-45A1-4782-82A6-637C05658C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10</xdr:row>
      <xdr:rowOff>146049</xdr:rowOff>
    </xdr:from>
    <xdr:to>
      <xdr:col>5</xdr:col>
      <xdr:colOff>285750</xdr:colOff>
      <xdr:row>24</xdr:row>
      <xdr:rowOff>47624</xdr:rowOff>
    </xdr:to>
    <xdr:graphicFrame macro="">
      <xdr:nvGraphicFramePr>
        <xdr:cNvPr id="9" name="Wykres 8">
          <a:extLst>
            <a:ext uri="{FF2B5EF4-FFF2-40B4-BE49-F238E27FC236}">
              <a16:creationId xmlns:a16="http://schemas.microsoft.com/office/drawing/2014/main" xmlns="" id="{05521F04-2EB2-4840-950A-73012EF885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sean.org/asean-new-zealand-to-accelerate-comprehensive-partnership/" TargetMode="External"/><Relationship Id="rId13" Type="http://schemas.openxmlformats.org/officeDocument/2006/relationships/hyperlink" Target="http://www.beehive.govt.nz/release/mccully-east-asia-summit" TargetMode="External"/><Relationship Id="rId18" Type="http://schemas.openxmlformats.org/officeDocument/2006/relationships/hyperlink" Target="http://www.asean.org/storage/images/2015/March1/asean_notional_calender/ASEAN%20Notional%20Calendar%20as%20of%202%20March%202015.pdf" TargetMode="External"/><Relationship Id="rId26" Type="http://schemas.openxmlformats.org/officeDocument/2006/relationships/hyperlink" Target="http://gg.govt.nz/resources/media/speeches/all" TargetMode="External"/><Relationship Id="rId3" Type="http://schemas.openxmlformats.org/officeDocument/2006/relationships/hyperlink" Target="http://asean.org/asean-and-new-zealand-strengthened-relationship/" TargetMode="External"/><Relationship Id="rId21" Type="http://schemas.openxmlformats.org/officeDocument/2006/relationships/hyperlink" Target="http://asean.org/asean-new-zealand-encouraged-to-continue-and-expand-relations/" TargetMode="External"/><Relationship Id="rId7" Type="http://schemas.openxmlformats.org/officeDocument/2006/relationships/hyperlink" Target="http://www.asean.org/news/asean-statement-communiques/item/chairman-s-statement-on-the-post-ministerial-conference-pmc-10-1-sessions?category_id=26" TargetMode="External"/><Relationship Id="rId12" Type="http://schemas.openxmlformats.org/officeDocument/2006/relationships/hyperlink" Target="http://www.beehive.govt.nz/release/pm-travel-indonesia-and-singapore" TargetMode="External"/><Relationship Id="rId17" Type="http://schemas.openxmlformats.org/officeDocument/2006/relationships/hyperlink" Target="http://www.beehive.govt.nz/release/mccully-kuala-lumpur-asia-pacific-regional-meetings" TargetMode="External"/><Relationship Id="rId25" Type="http://schemas.openxmlformats.org/officeDocument/2006/relationships/hyperlink" Target="http://www.beehive.govt.nz/advanced_search" TargetMode="External"/><Relationship Id="rId2" Type="http://schemas.openxmlformats.org/officeDocument/2006/relationships/hyperlink" Target="http://asean.org/asean-and-new-zealand-to-advance-cooperation/" TargetMode="External"/><Relationship Id="rId16" Type="http://schemas.openxmlformats.org/officeDocument/2006/relationships/hyperlink" Target="http://www.beehive.govt.nz/release/new-zealand-opens-diplomatic-mission-asean-jakarta-and-celebrates-business-links" TargetMode="External"/><Relationship Id="rId20" Type="http://schemas.openxmlformats.org/officeDocument/2006/relationships/hyperlink" Target="http://asean.org/asean-new-zealand-partnership-highlighted-by-prime-minister-key/" TargetMode="External"/><Relationship Id="rId1" Type="http://schemas.openxmlformats.org/officeDocument/2006/relationships/hyperlink" Target="http://asean.org/new-zealand-to-provide-more-scholarships-to-asean-students/" TargetMode="External"/><Relationship Id="rId6" Type="http://schemas.openxmlformats.org/officeDocument/2006/relationships/hyperlink" Target="http://asean.org/21st-asean-new-zealand-dialogue-notes-good-progress/" TargetMode="External"/><Relationship Id="rId11" Type="http://schemas.openxmlformats.org/officeDocument/2006/relationships/hyperlink" Target="http://www.asean.org/news/item/new-zealand-accredits-first-dedicated-ambassador-to-asean?category_id=27" TargetMode="External"/><Relationship Id="rId24" Type="http://schemas.openxmlformats.org/officeDocument/2006/relationships/hyperlink" Target="http://www.asean.org/news/item/official-meeting" TargetMode="External"/><Relationship Id="rId5" Type="http://schemas.openxmlformats.org/officeDocument/2006/relationships/hyperlink" Target="http://asean.org/asean-and-new-zealand-holds-first-joint-cooperation-committee-meeting/" TargetMode="External"/><Relationship Id="rId15" Type="http://schemas.openxmlformats.org/officeDocument/2006/relationships/hyperlink" Target="http://asean.org/asean-new-zealand-to-bring-comprehensive-ties-to-new-height/" TargetMode="External"/><Relationship Id="rId23" Type="http://schemas.openxmlformats.org/officeDocument/2006/relationships/hyperlink" Target="http://www.asean.org/news/asean-statement-communiques" TargetMode="External"/><Relationship Id="rId28" Type="http://schemas.openxmlformats.org/officeDocument/2006/relationships/printerSettings" Target="../printerSettings/printerSettings2.bin"/><Relationship Id="rId10" Type="http://schemas.openxmlformats.org/officeDocument/2006/relationships/hyperlink" Target="http://www.beehive.govt.nz/release/groser-attend-asean-and-eas-economic-ministers-meetings" TargetMode="External"/><Relationship Id="rId19" Type="http://schemas.openxmlformats.org/officeDocument/2006/relationships/hyperlink" Target="http://www.asean.org/asean-sg-pays-official-visit-to-new-zealand/" TargetMode="External"/><Relationship Id="rId4" Type="http://schemas.openxmlformats.org/officeDocument/2006/relationships/hyperlink" Target="http://asean.org/chairman-s-statement-of-the-asean-post-ministerial-conference-pmc-101-sessions-with-the-dialogue-partners/" TargetMode="External"/><Relationship Id="rId9" Type="http://schemas.openxmlformats.org/officeDocument/2006/relationships/hyperlink" Target="http://www.beehive.govt.nz/release/foreign-affairs-minister-visit-brunei" TargetMode="External"/><Relationship Id="rId14" Type="http://schemas.openxmlformats.org/officeDocument/2006/relationships/hyperlink" Target="http://www.asean.org/asean-new-zealand-discuss-future-direction/" TargetMode="External"/><Relationship Id="rId22" Type="http://schemas.openxmlformats.org/officeDocument/2006/relationships/hyperlink" Target="http://www.asean.org/news" TargetMode="External"/><Relationship Id="rId27" Type="http://schemas.openxmlformats.org/officeDocument/2006/relationships/hyperlink" Target="http://gg.govt.nz/resources/pres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sean.org/news/item/official-meeting" TargetMode="External"/><Relationship Id="rId2" Type="http://schemas.openxmlformats.org/officeDocument/2006/relationships/hyperlink" Target="http://www.asean.org/news/asean-statement-communiques" TargetMode="External"/><Relationship Id="rId1" Type="http://schemas.openxmlformats.org/officeDocument/2006/relationships/hyperlink" Target="http://www.asean.org/new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B4" sqref="B4"/>
    </sheetView>
  </sheetViews>
  <sheetFormatPr defaultColWidth="8.81640625" defaultRowHeight="14.5" x14ac:dyDescent="0.35"/>
  <cols>
    <col min="1" max="1" width="8.81640625" style="53"/>
    <col min="2" max="2" width="108.26953125" style="53" customWidth="1"/>
    <col min="3" max="5" width="8.81640625" style="53"/>
    <col min="6" max="6" width="11" style="53" customWidth="1"/>
    <col min="7" max="16384" width="8.81640625" style="53"/>
  </cols>
  <sheetData>
    <row r="1" spans="1:7" x14ac:dyDescent="0.35">
      <c r="A1" s="50"/>
      <c r="B1" s="51" t="s">
        <v>175</v>
      </c>
      <c r="C1" s="52"/>
      <c r="D1" s="52"/>
      <c r="E1" s="52"/>
      <c r="F1" s="52"/>
      <c r="G1" s="52"/>
    </row>
    <row r="2" spans="1:7" x14ac:dyDescent="0.35">
      <c r="A2" s="54"/>
      <c r="B2" s="55"/>
      <c r="C2" s="52"/>
      <c r="D2" s="52"/>
      <c r="E2" s="52"/>
      <c r="F2" s="52"/>
      <c r="G2" s="52"/>
    </row>
    <row r="3" spans="1:7" x14ac:dyDescent="0.35">
      <c r="A3" s="54"/>
      <c r="B3" s="56" t="s">
        <v>187</v>
      </c>
      <c r="C3" s="52"/>
      <c r="D3" s="52"/>
      <c r="E3" s="52"/>
      <c r="F3" s="52"/>
      <c r="G3" s="52"/>
    </row>
    <row r="4" spans="1:7" x14ac:dyDescent="0.35">
      <c r="A4" s="54"/>
      <c r="B4" s="57" t="s">
        <v>207</v>
      </c>
      <c r="C4" s="54"/>
      <c r="D4" s="54"/>
      <c r="E4" s="54"/>
      <c r="F4" s="54"/>
    </row>
    <row r="5" spans="1:7" x14ac:dyDescent="0.35">
      <c r="A5" s="54"/>
      <c r="B5" s="57" t="s">
        <v>188</v>
      </c>
      <c r="C5" s="54"/>
      <c r="D5" s="54"/>
      <c r="E5" s="54"/>
      <c r="F5" s="54"/>
    </row>
    <row r="6" spans="1:7" x14ac:dyDescent="0.35">
      <c r="A6" s="54"/>
      <c r="C6" s="54"/>
      <c r="D6" s="54"/>
      <c r="E6" s="54"/>
      <c r="F6" s="54"/>
    </row>
    <row r="7" spans="1:7" x14ac:dyDescent="0.35">
      <c r="A7" s="54"/>
      <c r="B7" s="58"/>
      <c r="C7" s="54"/>
      <c r="D7" s="54"/>
      <c r="E7" s="54"/>
      <c r="F7" s="54"/>
    </row>
    <row r="8" spans="1:7" ht="15.5" customHeight="1" x14ac:dyDescent="0.35">
      <c r="A8" s="54"/>
      <c r="B8" s="83" t="s">
        <v>176</v>
      </c>
      <c r="C8" s="83"/>
      <c r="D8" s="83"/>
      <c r="E8" s="83"/>
      <c r="F8" s="83"/>
    </row>
    <row r="9" spans="1:7" ht="15.5" customHeight="1" x14ac:dyDescent="0.35">
      <c r="A9" s="54"/>
      <c r="B9" s="59" t="s">
        <v>189</v>
      </c>
      <c r="C9" s="60"/>
      <c r="D9" s="60"/>
      <c r="E9" s="60"/>
      <c r="F9" s="60"/>
    </row>
    <row r="10" spans="1:7" x14ac:dyDescent="0.35">
      <c r="A10" s="54"/>
      <c r="B10" s="59" t="s">
        <v>190</v>
      </c>
      <c r="C10" s="60"/>
      <c r="D10" s="60"/>
      <c r="E10" s="60"/>
      <c r="F10" s="60"/>
    </row>
    <row r="11" spans="1:7" x14ac:dyDescent="0.35">
      <c r="B11" s="61" t="s">
        <v>177</v>
      </c>
      <c r="C11" s="60"/>
      <c r="D11" s="60"/>
      <c r="E11" s="60"/>
      <c r="F11" s="60"/>
    </row>
    <row r="12" spans="1:7" x14ac:dyDescent="0.35">
      <c r="A12" s="54"/>
      <c r="B12" s="59" t="s">
        <v>191</v>
      </c>
      <c r="C12" s="62"/>
      <c r="D12" s="62"/>
      <c r="E12" s="62"/>
      <c r="F12" s="62"/>
    </row>
    <row r="13" spans="1:7" x14ac:dyDescent="0.35">
      <c r="A13" s="54"/>
      <c r="B13" s="59" t="s">
        <v>192</v>
      </c>
      <c r="C13" s="60"/>
      <c r="D13" s="60"/>
      <c r="E13" s="60"/>
      <c r="F13" s="60"/>
    </row>
    <row r="14" spans="1:7" x14ac:dyDescent="0.35">
      <c r="A14" s="54"/>
      <c r="B14" s="57" t="s">
        <v>178</v>
      </c>
      <c r="C14" s="60"/>
      <c r="D14" s="60"/>
      <c r="E14" s="60"/>
      <c r="F14" s="60"/>
    </row>
    <row r="15" spans="1:7" x14ac:dyDescent="0.35">
      <c r="A15" s="54"/>
      <c r="C15" s="60"/>
      <c r="D15" s="60"/>
      <c r="E15" s="60"/>
      <c r="F15" s="60"/>
    </row>
    <row r="16" spans="1:7" x14ac:dyDescent="0.35">
      <c r="A16" s="54"/>
      <c r="B16" s="59"/>
      <c r="C16" s="62"/>
      <c r="D16" s="62"/>
      <c r="E16" s="62"/>
      <c r="F16" s="62"/>
    </row>
    <row r="17" spans="1:6" ht="43.5" x14ac:dyDescent="0.35">
      <c r="A17" s="54"/>
      <c r="B17" s="63" t="s">
        <v>179</v>
      </c>
      <c r="C17" s="54"/>
      <c r="D17" s="54"/>
      <c r="E17" s="54"/>
      <c r="F17" s="54"/>
    </row>
    <row r="18" spans="1:6" ht="29" x14ac:dyDescent="0.35">
      <c r="A18" s="54"/>
      <c r="B18" s="64" t="s">
        <v>180</v>
      </c>
      <c r="C18" s="54"/>
      <c r="E18" s="54"/>
      <c r="F18" s="54"/>
    </row>
    <row r="19" spans="1:6" x14ac:dyDescent="0.35">
      <c r="A19" s="54"/>
      <c r="B19" s="54" t="s">
        <v>181</v>
      </c>
      <c r="C19" s="54"/>
      <c r="D19" s="54"/>
      <c r="E19" s="54"/>
      <c r="F19" s="54"/>
    </row>
    <row r="20" spans="1:6" x14ac:dyDescent="0.35">
      <c r="B20" s="65" t="s">
        <v>182</v>
      </c>
    </row>
    <row r="22" spans="1:6" x14ac:dyDescent="0.35">
      <c r="B22" s="66" t="s">
        <v>183</v>
      </c>
    </row>
    <row r="23" spans="1:6" x14ac:dyDescent="0.35">
      <c r="B23" s="71" t="s">
        <v>193</v>
      </c>
    </row>
    <row r="24" spans="1:6" x14ac:dyDescent="0.35">
      <c r="B24" s="71" t="s">
        <v>194</v>
      </c>
    </row>
    <row r="25" spans="1:6" x14ac:dyDescent="0.35">
      <c r="B25" s="53" t="s">
        <v>184</v>
      </c>
    </row>
    <row r="26" spans="1:6" x14ac:dyDescent="0.35">
      <c r="B26" s="53" t="s">
        <v>185</v>
      </c>
    </row>
    <row r="28" spans="1:6" ht="11" customHeight="1" x14ac:dyDescent="0.5">
      <c r="B28" s="67"/>
    </row>
    <row r="29" spans="1:6" ht="37" customHeight="1" x14ac:dyDescent="0.5">
      <c r="B29" s="68"/>
    </row>
    <row r="30" spans="1:6" ht="26" x14ac:dyDescent="0.35">
      <c r="B30" s="69" t="s">
        <v>186</v>
      </c>
    </row>
    <row r="31" spans="1:6" x14ac:dyDescent="0.35">
      <c r="B31" s="70"/>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22" zoomScaleNormal="100" workbookViewId="0">
      <selection activeCell="A36" sqref="A36:XFD37"/>
    </sheetView>
  </sheetViews>
  <sheetFormatPr defaultRowHeight="14.5" x14ac:dyDescent="0.35"/>
  <cols>
    <col min="1" max="1" width="4.26953125" customWidth="1"/>
    <col min="2" max="2" width="18.26953125" customWidth="1"/>
    <col min="3" max="3" width="42" customWidth="1"/>
    <col min="4" max="4" width="5.54296875" customWidth="1"/>
    <col min="5" max="5" width="8.7265625" style="2" customWidth="1"/>
    <col min="6" max="6" width="11.36328125" customWidth="1"/>
    <col min="7" max="7" width="9.36328125" customWidth="1"/>
    <col min="8" max="8" width="10.26953125" customWidth="1"/>
    <col min="10" max="10" width="10.54296875" style="18" customWidth="1"/>
    <col min="11" max="11" width="39" customWidth="1"/>
  </cols>
  <sheetData>
    <row r="1" spans="1:11" x14ac:dyDescent="0.35">
      <c r="A1" s="10" t="s">
        <v>174</v>
      </c>
      <c r="B1" s="10" t="s">
        <v>18</v>
      </c>
      <c r="C1" s="10" t="s">
        <v>13</v>
      </c>
      <c r="D1" s="10" t="s">
        <v>15</v>
      </c>
      <c r="E1" s="28" t="s">
        <v>155</v>
      </c>
      <c r="F1" s="10" t="s">
        <v>17</v>
      </c>
      <c r="G1" s="11" t="s">
        <v>12</v>
      </c>
      <c r="H1" s="11" t="s">
        <v>11</v>
      </c>
      <c r="I1" s="11" t="s">
        <v>2</v>
      </c>
      <c r="J1" s="10" t="s">
        <v>16</v>
      </c>
      <c r="K1" s="10" t="s">
        <v>14</v>
      </c>
    </row>
    <row r="3" spans="1:11" x14ac:dyDescent="0.35">
      <c r="A3">
        <v>1</v>
      </c>
      <c r="B3" t="s">
        <v>34</v>
      </c>
      <c r="C3" t="s">
        <v>112</v>
      </c>
      <c r="D3" t="s">
        <v>1</v>
      </c>
      <c r="E3" s="19" t="s">
        <v>27</v>
      </c>
      <c r="F3" s="2" t="s">
        <v>47</v>
      </c>
      <c r="G3" s="12">
        <v>2010</v>
      </c>
      <c r="H3" s="12">
        <v>7</v>
      </c>
      <c r="I3" s="12" t="s">
        <v>92</v>
      </c>
      <c r="J3" s="18" t="s">
        <v>41</v>
      </c>
      <c r="K3" t="s">
        <v>97</v>
      </c>
    </row>
    <row r="4" spans="1:11" x14ac:dyDescent="0.35">
      <c r="A4">
        <v>2</v>
      </c>
      <c r="B4" t="s">
        <v>34</v>
      </c>
      <c r="C4" t="s">
        <v>113</v>
      </c>
      <c r="D4" t="s">
        <v>28</v>
      </c>
      <c r="E4" s="19" t="s">
        <v>27</v>
      </c>
      <c r="F4" s="2" t="s">
        <v>44</v>
      </c>
      <c r="G4" s="12">
        <v>2010</v>
      </c>
      <c r="H4" s="12">
        <v>8</v>
      </c>
      <c r="I4" s="12">
        <v>24</v>
      </c>
      <c r="J4" s="18" t="s">
        <v>45</v>
      </c>
      <c r="K4" s="1" t="s">
        <v>46</v>
      </c>
    </row>
    <row r="5" spans="1:11" s="2" customFormat="1" x14ac:dyDescent="0.35">
      <c r="A5" s="2">
        <v>3</v>
      </c>
      <c r="B5" s="2" t="s">
        <v>34</v>
      </c>
      <c r="C5" s="2" t="s">
        <v>114</v>
      </c>
      <c r="D5" s="2" t="s">
        <v>1</v>
      </c>
      <c r="E5" s="19" t="s">
        <v>91</v>
      </c>
      <c r="F5" s="2" t="s">
        <v>43</v>
      </c>
      <c r="G5" s="13">
        <v>2010</v>
      </c>
      <c r="H5" s="13">
        <v>10</v>
      </c>
      <c r="I5" s="13">
        <v>30</v>
      </c>
      <c r="J5" s="19" t="s">
        <v>41</v>
      </c>
      <c r="K5" s="2" t="s">
        <v>90</v>
      </c>
    </row>
    <row r="6" spans="1:11" x14ac:dyDescent="0.35">
      <c r="E6" s="19"/>
      <c r="F6" s="2"/>
      <c r="G6" s="12"/>
      <c r="H6" s="12"/>
      <c r="I6" s="12"/>
    </row>
    <row r="7" spans="1:11" x14ac:dyDescent="0.35">
      <c r="A7">
        <v>4</v>
      </c>
      <c r="B7" s="2" t="s">
        <v>34</v>
      </c>
      <c r="C7" t="s">
        <v>115</v>
      </c>
      <c r="D7" t="s">
        <v>1</v>
      </c>
      <c r="E7" s="19" t="s">
        <v>27</v>
      </c>
      <c r="F7" s="2" t="s">
        <v>47</v>
      </c>
      <c r="G7" s="12">
        <v>2011</v>
      </c>
      <c r="H7" s="12">
        <v>7</v>
      </c>
      <c r="I7" s="12">
        <v>21</v>
      </c>
      <c r="J7" s="18" t="s">
        <v>48</v>
      </c>
      <c r="K7" s="1" t="s">
        <v>49</v>
      </c>
    </row>
    <row r="8" spans="1:11" s="7" customFormat="1" x14ac:dyDescent="0.35">
      <c r="A8" s="7">
        <v>5</v>
      </c>
      <c r="B8" t="s">
        <v>19</v>
      </c>
      <c r="C8" s="7" t="s">
        <v>74</v>
      </c>
      <c r="D8" s="7" t="s">
        <v>1</v>
      </c>
      <c r="E8" s="20" t="s">
        <v>20</v>
      </c>
      <c r="F8" s="2" t="s">
        <v>76</v>
      </c>
      <c r="G8" s="14" t="s">
        <v>56</v>
      </c>
      <c r="H8" s="15" t="s">
        <v>66</v>
      </c>
      <c r="I8" s="15" t="s">
        <v>75</v>
      </c>
      <c r="J8" s="20" t="s">
        <v>50</v>
      </c>
      <c r="K8" s="1" t="s">
        <v>131</v>
      </c>
    </row>
    <row r="9" spans="1:11" x14ac:dyDescent="0.35">
      <c r="E9" s="19"/>
      <c r="F9" s="2"/>
      <c r="G9" s="14"/>
      <c r="H9" s="12"/>
      <c r="I9" s="12"/>
    </row>
    <row r="10" spans="1:11" s="36" customFormat="1" x14ac:dyDescent="0.35">
      <c r="A10" s="84">
        <v>6</v>
      </c>
      <c r="B10" s="36" t="s">
        <v>34</v>
      </c>
      <c r="C10" s="36" t="s">
        <v>116</v>
      </c>
      <c r="D10" s="36" t="s">
        <v>1</v>
      </c>
      <c r="E10" s="36" t="s">
        <v>42</v>
      </c>
      <c r="F10" s="36" t="s">
        <v>95</v>
      </c>
      <c r="G10" s="44">
        <v>2012</v>
      </c>
      <c r="H10" s="44">
        <v>4</v>
      </c>
      <c r="I10" s="44" t="s">
        <v>94</v>
      </c>
      <c r="J10" s="36" t="s">
        <v>54</v>
      </c>
      <c r="K10" s="39" t="s">
        <v>93</v>
      </c>
    </row>
    <row r="11" spans="1:11" s="45" customFormat="1" x14ac:dyDescent="0.35">
      <c r="A11" s="84"/>
      <c r="B11" s="45" t="s">
        <v>19</v>
      </c>
      <c r="C11" s="45" t="s">
        <v>117</v>
      </c>
      <c r="D11" s="45" t="s">
        <v>1</v>
      </c>
      <c r="E11" s="45" t="s">
        <v>42</v>
      </c>
      <c r="F11" s="36" t="s">
        <v>78</v>
      </c>
      <c r="G11" s="46" t="s">
        <v>59</v>
      </c>
      <c r="H11" s="47" t="s">
        <v>75</v>
      </c>
      <c r="I11" s="47" t="s">
        <v>77</v>
      </c>
      <c r="J11" s="45" t="s">
        <v>81</v>
      </c>
      <c r="K11" s="39" t="s">
        <v>132</v>
      </c>
    </row>
    <row r="12" spans="1:11" s="7" customFormat="1" x14ac:dyDescent="0.35">
      <c r="A12" s="7">
        <v>7</v>
      </c>
      <c r="B12" s="7" t="s">
        <v>19</v>
      </c>
      <c r="C12" s="7" t="s">
        <v>79</v>
      </c>
      <c r="D12" s="7" t="s">
        <v>1</v>
      </c>
      <c r="E12" s="19" t="s">
        <v>156</v>
      </c>
      <c r="F12" s="2" t="s">
        <v>82</v>
      </c>
      <c r="G12" s="14" t="s">
        <v>59</v>
      </c>
      <c r="H12" s="15" t="s">
        <v>80</v>
      </c>
      <c r="I12" s="15" t="s">
        <v>64</v>
      </c>
      <c r="J12" s="20" t="s">
        <v>81</v>
      </c>
      <c r="K12" s="1" t="s">
        <v>133</v>
      </c>
    </row>
    <row r="13" spans="1:11" x14ac:dyDescent="0.35">
      <c r="E13" s="19"/>
      <c r="F13" s="2"/>
      <c r="G13" s="12"/>
      <c r="H13" s="12"/>
      <c r="I13" s="12"/>
    </row>
    <row r="14" spans="1:11" x14ac:dyDescent="0.35">
      <c r="A14">
        <v>8</v>
      </c>
      <c r="B14" t="s">
        <v>19</v>
      </c>
      <c r="C14" t="s">
        <v>70</v>
      </c>
      <c r="D14" t="s">
        <v>1</v>
      </c>
      <c r="E14" s="19" t="s">
        <v>20</v>
      </c>
      <c r="F14" s="2" t="s">
        <v>21</v>
      </c>
      <c r="G14" s="12">
        <v>2013</v>
      </c>
      <c r="H14" s="16" t="s">
        <v>107</v>
      </c>
      <c r="I14" s="16" t="s">
        <v>22</v>
      </c>
      <c r="J14" s="18" t="s">
        <v>3</v>
      </c>
      <c r="K14" s="1" t="s">
        <v>134</v>
      </c>
    </row>
    <row r="15" spans="1:11" s="35" customFormat="1" x14ac:dyDescent="0.35">
      <c r="A15" s="85">
        <v>9</v>
      </c>
      <c r="B15" s="35" t="s">
        <v>34</v>
      </c>
      <c r="C15" s="35" t="s">
        <v>118</v>
      </c>
      <c r="D15" s="35" t="s">
        <v>1</v>
      </c>
      <c r="E15" s="36" t="s">
        <v>27</v>
      </c>
      <c r="F15" s="36" t="s">
        <v>10</v>
      </c>
      <c r="G15" s="37">
        <v>2013</v>
      </c>
      <c r="H15" s="38" t="s">
        <v>68</v>
      </c>
      <c r="I15" s="38">
        <v>30</v>
      </c>
      <c r="J15" s="35" t="s">
        <v>35</v>
      </c>
      <c r="K15" s="39" t="s">
        <v>9</v>
      </c>
    </row>
    <row r="16" spans="1:11" s="35" customFormat="1" x14ac:dyDescent="0.35">
      <c r="A16" s="85"/>
      <c r="B16" s="35" t="s">
        <v>19</v>
      </c>
      <c r="C16" s="35" t="s">
        <v>71</v>
      </c>
      <c r="D16" s="35" t="s">
        <v>1</v>
      </c>
      <c r="E16" s="36" t="s">
        <v>27</v>
      </c>
      <c r="F16" s="36" t="s">
        <v>8</v>
      </c>
      <c r="G16" s="37" t="s">
        <v>29</v>
      </c>
      <c r="H16" s="38" t="s">
        <v>120</v>
      </c>
      <c r="I16" s="38" t="s">
        <v>30</v>
      </c>
      <c r="J16" s="35" t="s">
        <v>7</v>
      </c>
      <c r="K16" s="39" t="s">
        <v>135</v>
      </c>
    </row>
    <row r="17" spans="1:11" x14ac:dyDescent="0.35">
      <c r="A17">
        <v>10</v>
      </c>
      <c r="B17" t="s">
        <v>19</v>
      </c>
      <c r="C17" t="s">
        <v>72</v>
      </c>
      <c r="D17" t="s">
        <v>1</v>
      </c>
      <c r="E17" s="19" t="s">
        <v>26</v>
      </c>
      <c r="F17" s="2" t="s">
        <v>4</v>
      </c>
      <c r="G17" s="12">
        <v>2013</v>
      </c>
      <c r="H17" s="16" t="s">
        <v>55</v>
      </c>
      <c r="I17" s="16" t="s">
        <v>25</v>
      </c>
      <c r="J17" s="18" t="s">
        <v>3</v>
      </c>
      <c r="K17" s="1" t="s">
        <v>136</v>
      </c>
    </row>
    <row r="18" spans="1:11" x14ac:dyDescent="0.35">
      <c r="A18">
        <v>11</v>
      </c>
      <c r="B18" t="s">
        <v>19</v>
      </c>
      <c r="C18" t="s">
        <v>5</v>
      </c>
      <c r="D18" t="s">
        <v>1</v>
      </c>
      <c r="E18" s="19" t="s">
        <v>156</v>
      </c>
      <c r="F18" s="2" t="s">
        <v>6</v>
      </c>
      <c r="G18" s="12" t="s">
        <v>29</v>
      </c>
      <c r="H18" s="16">
        <v>11</v>
      </c>
      <c r="I18" s="16">
        <v>20</v>
      </c>
      <c r="J18" s="18" t="s">
        <v>33</v>
      </c>
      <c r="K18" s="1" t="s">
        <v>137</v>
      </c>
    </row>
    <row r="19" spans="1:11" x14ac:dyDescent="0.35">
      <c r="E19" s="19"/>
      <c r="F19" s="2"/>
      <c r="G19" s="12"/>
      <c r="H19" s="12"/>
      <c r="I19" s="12"/>
    </row>
    <row r="20" spans="1:11" s="2" customFormat="1" x14ac:dyDescent="0.35">
      <c r="A20" s="2">
        <v>12</v>
      </c>
      <c r="B20" s="2" t="s">
        <v>19</v>
      </c>
      <c r="C20" s="2" t="s">
        <v>73</v>
      </c>
      <c r="D20" s="2" t="s">
        <v>1</v>
      </c>
      <c r="E20" s="19" t="s">
        <v>20</v>
      </c>
      <c r="F20" s="2" t="s">
        <v>83</v>
      </c>
      <c r="G20" s="12" t="s">
        <v>61</v>
      </c>
      <c r="H20" s="17" t="s">
        <v>107</v>
      </c>
      <c r="I20" s="17" t="s">
        <v>58</v>
      </c>
      <c r="J20" s="21" t="s">
        <v>65</v>
      </c>
      <c r="K20" s="1" t="s">
        <v>138</v>
      </c>
    </row>
    <row r="21" spans="1:11" s="35" customFormat="1" x14ac:dyDescent="0.35">
      <c r="A21" s="84">
        <v>13</v>
      </c>
      <c r="B21" s="35" t="s">
        <v>34</v>
      </c>
      <c r="C21" s="35" t="s">
        <v>119</v>
      </c>
      <c r="D21" s="35" t="s">
        <v>1</v>
      </c>
      <c r="E21" s="36" t="s">
        <v>27</v>
      </c>
      <c r="F21" s="36" t="s">
        <v>47</v>
      </c>
      <c r="G21" s="37">
        <v>2014</v>
      </c>
      <c r="H21" s="37">
        <v>8</v>
      </c>
      <c r="I21" s="37">
        <v>10</v>
      </c>
      <c r="J21" s="35" t="s">
        <v>51</v>
      </c>
      <c r="K21" s="35" t="s">
        <v>96</v>
      </c>
    </row>
    <row r="22" spans="1:11" s="35" customFormat="1" x14ac:dyDescent="0.35">
      <c r="A22" s="84"/>
      <c r="B22" s="35" t="s">
        <v>19</v>
      </c>
      <c r="C22" s="36" t="s">
        <v>129</v>
      </c>
      <c r="D22" s="35" t="s">
        <v>1</v>
      </c>
      <c r="E22" s="36" t="s">
        <v>27</v>
      </c>
      <c r="F22" s="36" t="s">
        <v>63</v>
      </c>
      <c r="G22" s="37" t="s">
        <v>61</v>
      </c>
      <c r="H22" s="38" t="s">
        <v>55</v>
      </c>
      <c r="I22" s="38" t="s">
        <v>62</v>
      </c>
      <c r="J22" s="40" t="s">
        <v>51</v>
      </c>
      <c r="K22" s="39" t="s">
        <v>139</v>
      </c>
    </row>
    <row r="23" spans="1:11" x14ac:dyDescent="0.35">
      <c r="A23" s="2">
        <v>14</v>
      </c>
      <c r="B23" t="s">
        <v>19</v>
      </c>
      <c r="C23" s="2" t="s">
        <v>84</v>
      </c>
      <c r="D23" s="2" t="s">
        <v>1</v>
      </c>
      <c r="E23" s="19" t="s">
        <v>42</v>
      </c>
      <c r="F23" s="2" t="s">
        <v>86</v>
      </c>
      <c r="G23" s="12" t="s">
        <v>61</v>
      </c>
      <c r="H23" s="16" t="s">
        <v>66</v>
      </c>
      <c r="I23" s="16" t="s">
        <v>57</v>
      </c>
      <c r="J23" s="20" t="s">
        <v>81</v>
      </c>
      <c r="K23" s="1" t="s">
        <v>85</v>
      </c>
    </row>
    <row r="24" spans="1:11" x14ac:dyDescent="0.35">
      <c r="A24" s="2">
        <v>15</v>
      </c>
      <c r="B24" t="s">
        <v>19</v>
      </c>
      <c r="C24" t="s">
        <v>87</v>
      </c>
      <c r="D24" t="s">
        <v>1</v>
      </c>
      <c r="E24" s="19" t="s">
        <v>156</v>
      </c>
      <c r="F24" s="2" t="s">
        <v>89</v>
      </c>
      <c r="G24" s="12" t="s">
        <v>61</v>
      </c>
      <c r="H24" s="16" t="s">
        <v>60</v>
      </c>
      <c r="I24" s="16" t="s">
        <v>88</v>
      </c>
      <c r="J24" s="20" t="s">
        <v>81</v>
      </c>
      <c r="K24" s="3" t="s">
        <v>140</v>
      </c>
    </row>
    <row r="25" spans="1:11" x14ac:dyDescent="0.35">
      <c r="E25" s="19"/>
      <c r="G25" s="12"/>
      <c r="H25" s="12"/>
      <c r="I25" s="12"/>
    </row>
    <row r="26" spans="1:11" x14ac:dyDescent="0.35">
      <c r="A26">
        <v>16</v>
      </c>
      <c r="B26" s="2" t="s">
        <v>19</v>
      </c>
      <c r="C26" t="s">
        <v>109</v>
      </c>
      <c r="D26" t="s">
        <v>1</v>
      </c>
      <c r="E26" s="2" t="s">
        <v>20</v>
      </c>
      <c r="F26" s="2" t="s">
        <v>110</v>
      </c>
      <c r="G26" s="22" t="s">
        <v>67</v>
      </c>
      <c r="H26" s="22" t="s">
        <v>31</v>
      </c>
      <c r="I26" s="22" t="s">
        <v>124</v>
      </c>
      <c r="J26" s="30" t="s">
        <v>98</v>
      </c>
      <c r="K26" s="1" t="s">
        <v>125</v>
      </c>
    </row>
    <row r="27" spans="1:11" x14ac:dyDescent="0.35">
      <c r="A27">
        <v>17</v>
      </c>
      <c r="B27" s="2" t="s">
        <v>19</v>
      </c>
      <c r="C27" t="s">
        <v>126</v>
      </c>
      <c r="D27" t="s">
        <v>1</v>
      </c>
      <c r="E27" s="2" t="s">
        <v>26</v>
      </c>
      <c r="F27" s="9" t="s">
        <v>127</v>
      </c>
      <c r="G27" s="22" t="s">
        <v>67</v>
      </c>
      <c r="H27" s="22" t="s">
        <v>130</v>
      </c>
      <c r="I27" s="22" t="s">
        <v>31</v>
      </c>
      <c r="J27" s="18" t="s">
        <v>3</v>
      </c>
      <c r="K27" s="1" t="s">
        <v>111</v>
      </c>
    </row>
    <row r="28" spans="1:11" x14ac:dyDescent="0.35">
      <c r="A28">
        <v>18</v>
      </c>
      <c r="B28" s="2" t="s">
        <v>19</v>
      </c>
      <c r="C28" t="s">
        <v>108</v>
      </c>
      <c r="D28" t="s">
        <v>1</v>
      </c>
      <c r="E28" s="2" t="s">
        <v>42</v>
      </c>
      <c r="F28" s="2" t="s">
        <v>128</v>
      </c>
      <c r="G28" s="22" t="s">
        <v>67</v>
      </c>
      <c r="H28" s="22" t="s">
        <v>106</v>
      </c>
      <c r="I28" s="22" t="s">
        <v>31</v>
      </c>
      <c r="J28" s="30" t="s">
        <v>54</v>
      </c>
      <c r="K28" s="3" t="s">
        <v>141</v>
      </c>
    </row>
    <row r="29" spans="1:11" s="35" customFormat="1" x14ac:dyDescent="0.35">
      <c r="A29" s="85">
        <v>19</v>
      </c>
      <c r="B29" s="36" t="s">
        <v>19</v>
      </c>
      <c r="C29" s="36" t="s">
        <v>129</v>
      </c>
      <c r="D29" s="36" t="s">
        <v>28</v>
      </c>
      <c r="E29" s="36" t="s">
        <v>27</v>
      </c>
      <c r="F29" s="36" t="s">
        <v>69</v>
      </c>
      <c r="G29" s="41" t="s">
        <v>67</v>
      </c>
      <c r="H29" s="41" t="s">
        <v>32</v>
      </c>
      <c r="I29" s="41" t="s">
        <v>68</v>
      </c>
      <c r="J29" s="42" t="s">
        <v>50</v>
      </c>
      <c r="K29" s="36" t="s">
        <v>142</v>
      </c>
    </row>
    <row r="30" spans="1:11" s="36" customFormat="1" x14ac:dyDescent="0.35">
      <c r="A30" s="85"/>
      <c r="B30" s="36" t="s">
        <v>34</v>
      </c>
      <c r="C30" s="36" t="s">
        <v>52</v>
      </c>
      <c r="D30" s="36" t="s">
        <v>28</v>
      </c>
      <c r="E30" s="36" t="s">
        <v>27</v>
      </c>
      <c r="F30" s="36" t="s">
        <v>47</v>
      </c>
      <c r="G30" s="43">
        <v>2015</v>
      </c>
      <c r="H30" s="41" t="s">
        <v>32</v>
      </c>
      <c r="I30" s="43" t="s">
        <v>22</v>
      </c>
      <c r="J30" s="36" t="s">
        <v>50</v>
      </c>
      <c r="K30" s="39" t="s">
        <v>53</v>
      </c>
    </row>
    <row r="31" spans="1:11" s="2" customFormat="1" x14ac:dyDescent="0.35">
      <c r="A31" s="2">
        <v>20</v>
      </c>
      <c r="B31" s="2" t="s">
        <v>34</v>
      </c>
      <c r="C31" s="2" t="s">
        <v>103</v>
      </c>
      <c r="D31" s="2" t="s">
        <v>1</v>
      </c>
      <c r="E31" s="2" t="s">
        <v>99</v>
      </c>
      <c r="F31" s="2" t="s">
        <v>104</v>
      </c>
      <c r="G31" s="24">
        <v>2015</v>
      </c>
      <c r="H31" s="24">
        <v>10</v>
      </c>
      <c r="I31" s="24">
        <v>23</v>
      </c>
      <c r="J31" s="19" t="s">
        <v>54</v>
      </c>
      <c r="K31" s="8" t="s">
        <v>105</v>
      </c>
    </row>
    <row r="32" spans="1:11" s="35" customFormat="1" x14ac:dyDescent="0.35">
      <c r="A32" s="84">
        <v>21</v>
      </c>
      <c r="B32" s="36" t="s">
        <v>19</v>
      </c>
      <c r="C32" s="35" t="s">
        <v>121</v>
      </c>
      <c r="D32" s="35" t="s">
        <v>1</v>
      </c>
      <c r="E32" s="36" t="s">
        <v>42</v>
      </c>
      <c r="F32" s="36" t="s">
        <v>22</v>
      </c>
      <c r="G32" s="48" t="s">
        <v>67</v>
      </c>
      <c r="H32" s="48" t="s">
        <v>66</v>
      </c>
      <c r="I32" s="48" t="s">
        <v>122</v>
      </c>
      <c r="J32" s="42" t="s">
        <v>50</v>
      </c>
      <c r="K32" s="39" t="s">
        <v>123</v>
      </c>
    </row>
    <row r="33" spans="1:16" s="36" customFormat="1" x14ac:dyDescent="0.35">
      <c r="A33" s="84"/>
      <c r="B33" s="36" t="s">
        <v>34</v>
      </c>
      <c r="C33" s="36" t="s">
        <v>101</v>
      </c>
      <c r="D33" s="36" t="s">
        <v>28</v>
      </c>
      <c r="E33" s="36" t="s">
        <v>42</v>
      </c>
      <c r="F33" s="36" t="s">
        <v>100</v>
      </c>
      <c r="G33" s="43">
        <v>2015</v>
      </c>
      <c r="H33" s="43">
        <v>11</v>
      </c>
      <c r="I33" s="43">
        <v>22</v>
      </c>
      <c r="J33" s="36" t="s">
        <v>50</v>
      </c>
      <c r="K33" s="49" t="s">
        <v>102</v>
      </c>
    </row>
    <row r="34" spans="1:16" x14ac:dyDescent="0.35">
      <c r="G34" s="25"/>
      <c r="H34" s="25"/>
      <c r="I34" s="25"/>
    </row>
    <row r="35" spans="1:16" x14ac:dyDescent="0.35">
      <c r="A35" s="18"/>
      <c r="B35" s="27" t="s">
        <v>145</v>
      </c>
      <c r="E35" s="32"/>
      <c r="F35" s="5"/>
      <c r="G35" s="24"/>
      <c r="H35" s="6"/>
      <c r="I35" s="6"/>
      <c r="J35" s="31"/>
      <c r="K35" s="5"/>
    </row>
    <row r="36" spans="1:16" ht="13.5" customHeight="1" x14ac:dyDescent="0.35">
      <c r="A36" s="18"/>
      <c r="B36" s="72"/>
      <c r="D36" s="73"/>
      <c r="E36" s="18"/>
      <c r="F36" s="74"/>
      <c r="G36" s="74"/>
      <c r="H36" s="75"/>
      <c r="I36" s="76"/>
      <c r="J36" s="77"/>
      <c r="K36" s="77"/>
      <c r="L36" s="77"/>
      <c r="M36" s="77"/>
      <c r="N36" s="78"/>
      <c r="O36" s="78"/>
      <c r="P36" s="78"/>
    </row>
    <row r="37" spans="1:16" s="18" customFormat="1" x14ac:dyDescent="0.35">
      <c r="B37" s="18" t="s">
        <v>195</v>
      </c>
    </row>
    <row r="38" spans="1:16" x14ac:dyDescent="0.35">
      <c r="A38" s="18"/>
      <c r="B38" s="29" t="s">
        <v>23</v>
      </c>
      <c r="C38" s="18"/>
      <c r="D38" t="s">
        <v>160</v>
      </c>
      <c r="E38" s="19"/>
    </row>
    <row r="39" spans="1:16" x14ac:dyDescent="0.35">
      <c r="A39" s="18"/>
      <c r="B39" s="29" t="s">
        <v>24</v>
      </c>
      <c r="C39" s="18"/>
      <c r="E39" s="19"/>
    </row>
    <row r="40" spans="1:16" x14ac:dyDescent="0.35">
      <c r="A40" s="18"/>
      <c r="B40" s="29" t="s">
        <v>0</v>
      </c>
      <c r="C40" s="18"/>
      <c r="E40" s="19"/>
    </row>
    <row r="41" spans="1:16" x14ac:dyDescent="0.35">
      <c r="B41" s="29" t="s">
        <v>37</v>
      </c>
      <c r="C41" s="18"/>
    </row>
    <row r="42" spans="1:16" x14ac:dyDescent="0.35">
      <c r="B42" s="29" t="s">
        <v>38</v>
      </c>
      <c r="C42" s="18"/>
    </row>
    <row r="43" spans="1:16" x14ac:dyDescent="0.35">
      <c r="B43" s="29" t="s">
        <v>36</v>
      </c>
      <c r="C43" s="18"/>
    </row>
    <row r="44" spans="1:16" x14ac:dyDescent="0.35">
      <c r="B44" s="29" t="s">
        <v>39</v>
      </c>
      <c r="C44" s="18"/>
      <c r="D44" s="18"/>
    </row>
    <row r="45" spans="1:16" x14ac:dyDescent="0.35">
      <c r="B45" s="29" t="s">
        <v>40</v>
      </c>
      <c r="C45" s="18"/>
      <c r="D45" s="18"/>
    </row>
  </sheetData>
  <mergeCells count="5">
    <mergeCell ref="A21:A22"/>
    <mergeCell ref="A10:A11"/>
    <mergeCell ref="A15:A16"/>
    <mergeCell ref="A29:A30"/>
    <mergeCell ref="A32:A33"/>
  </mergeCells>
  <hyperlinks>
    <hyperlink ref="K8" r:id="rId1"/>
    <hyperlink ref="K14" r:id="rId2"/>
    <hyperlink ref="K17" r:id="rId3"/>
    <hyperlink ref="K16" r:id="rId4"/>
    <hyperlink ref="K18" r:id="rId5"/>
    <hyperlink ref="K20" r:id="rId6"/>
    <hyperlink ref="K22" r:id="rId7" display="http://www.asean.org/news/asean-statement-communiques/item/chairman-s-statement-on-the-post-ministerial-conference-pmc-10-1-sessions?category_id=26"/>
    <hyperlink ref="K24" r:id="rId8"/>
    <hyperlink ref="K15" r:id="rId9"/>
    <hyperlink ref="K4" r:id="rId10"/>
    <hyperlink ref="K23" r:id="rId11"/>
    <hyperlink ref="K10" r:id="rId12"/>
    <hyperlink ref="K7" r:id="rId13"/>
    <hyperlink ref="K26" r:id="rId14" display="http://www.asean.org/asean-new-zealand-discuss-future-direction/"/>
    <hyperlink ref="K28" r:id="rId15"/>
    <hyperlink ref="K31" r:id="rId16" display="http://www.beehive.govt.nz/release/new-zealand-opens-diplomatic-mission-asean-jakarta-and-celebrates-business-links"/>
    <hyperlink ref="K30" r:id="rId17"/>
    <hyperlink ref="K32" r:id="rId18"/>
    <hyperlink ref="K27" r:id="rId19"/>
    <hyperlink ref="K11" r:id="rId20"/>
    <hyperlink ref="K12" r:id="rId21"/>
    <hyperlink ref="B38" r:id="rId22"/>
    <hyperlink ref="B39" r:id="rId23"/>
    <hyperlink ref="B40" r:id="rId24"/>
    <hyperlink ref="B41" r:id="rId25"/>
    <hyperlink ref="B42" r:id="rId26"/>
    <hyperlink ref="B43" r:id="rId27"/>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A7" sqref="A7:XFD8"/>
    </sheetView>
  </sheetViews>
  <sheetFormatPr defaultRowHeight="14.5" x14ac:dyDescent="0.35"/>
  <cols>
    <col min="1" max="1" width="4.36328125" customWidth="1"/>
    <col min="3" max="3" width="19.81640625" customWidth="1"/>
    <col min="11" max="11" width="15.453125" customWidth="1"/>
  </cols>
  <sheetData>
    <row r="1" spans="1:16" x14ac:dyDescent="0.35">
      <c r="A1" s="10" t="s">
        <v>174</v>
      </c>
      <c r="B1" s="10" t="s">
        <v>18</v>
      </c>
      <c r="C1" s="10" t="s">
        <v>13</v>
      </c>
      <c r="D1" s="10" t="s">
        <v>15</v>
      </c>
      <c r="E1" s="28" t="s">
        <v>155</v>
      </c>
      <c r="F1" s="10" t="s">
        <v>17</v>
      </c>
      <c r="G1" s="11" t="s">
        <v>12</v>
      </c>
      <c r="H1" s="11" t="s">
        <v>11</v>
      </c>
      <c r="I1" s="11" t="s">
        <v>2</v>
      </c>
      <c r="J1" s="10" t="s">
        <v>16</v>
      </c>
      <c r="K1" s="10" t="s">
        <v>14</v>
      </c>
    </row>
    <row r="3" spans="1:16" x14ac:dyDescent="0.35">
      <c r="A3">
        <v>0</v>
      </c>
      <c r="B3" t="s">
        <v>157</v>
      </c>
      <c r="E3" s="2"/>
      <c r="G3" s="24">
        <v>2013</v>
      </c>
    </row>
    <row r="4" spans="1:16" x14ac:dyDescent="0.35">
      <c r="A4">
        <v>0</v>
      </c>
      <c r="B4" t="s">
        <v>166</v>
      </c>
      <c r="E4" s="2"/>
      <c r="G4" s="24">
        <v>2013</v>
      </c>
    </row>
    <row r="6" spans="1:16" x14ac:dyDescent="0.35">
      <c r="B6" s="27" t="s">
        <v>145</v>
      </c>
    </row>
    <row r="7" spans="1:16" ht="13.5" customHeight="1" x14ac:dyDescent="0.35">
      <c r="A7" s="18"/>
      <c r="B7" s="72"/>
      <c r="D7" s="73"/>
      <c r="E7" s="18"/>
      <c r="F7" s="74"/>
      <c r="G7" s="74"/>
      <c r="H7" s="75"/>
      <c r="I7" s="76"/>
      <c r="J7" s="77"/>
      <c r="K7" s="77"/>
      <c r="L7" s="77"/>
      <c r="M7" s="77"/>
      <c r="N7" s="78"/>
      <c r="O7" s="78"/>
      <c r="P7" s="78"/>
    </row>
    <row r="8" spans="1:16" s="18" customFormat="1" x14ac:dyDescent="0.35">
      <c r="B8" s="18" t="s">
        <v>195</v>
      </c>
    </row>
    <row r="9" spans="1:16" x14ac:dyDescent="0.35">
      <c r="B9" s="29" t="s">
        <v>23</v>
      </c>
      <c r="C9" s="18"/>
      <c r="D9" t="s">
        <v>160</v>
      </c>
    </row>
    <row r="10" spans="1:16" x14ac:dyDescent="0.35">
      <c r="B10" s="29" t="s">
        <v>24</v>
      </c>
      <c r="C10" s="18"/>
    </row>
    <row r="11" spans="1:16" x14ac:dyDescent="0.35">
      <c r="B11" s="29" t="s">
        <v>0</v>
      </c>
      <c r="C11" s="18"/>
    </row>
    <row r="12" spans="1:16" x14ac:dyDescent="0.35">
      <c r="B12" s="29" t="s">
        <v>161</v>
      </c>
      <c r="C12" s="18"/>
      <c r="D12" t="s">
        <v>163</v>
      </c>
    </row>
    <row r="13" spans="1:16" x14ac:dyDescent="0.35">
      <c r="B13" s="29" t="s">
        <v>164</v>
      </c>
      <c r="C13" s="18"/>
      <c r="D13" t="s">
        <v>165</v>
      </c>
    </row>
    <row r="14" spans="1:16" x14ac:dyDescent="0.35">
      <c r="B14" s="29" t="s">
        <v>168</v>
      </c>
      <c r="C14" s="18"/>
    </row>
    <row r="15" spans="1:16" x14ac:dyDescent="0.35">
      <c r="B15" s="29" t="s">
        <v>167</v>
      </c>
      <c r="C15" s="18"/>
      <c r="D15" s="18" t="s">
        <v>162</v>
      </c>
    </row>
    <row r="16" spans="1:16" x14ac:dyDescent="0.35">
      <c r="B16" s="29"/>
      <c r="C16" s="18"/>
      <c r="D16" s="18"/>
    </row>
  </sheetData>
  <hyperlinks>
    <hyperlink ref="B9" r:id="rId1"/>
    <hyperlink ref="B10" r:id="rId2"/>
    <hyperlink ref="B11"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1" workbookViewId="0">
      <selection activeCell="F12" sqref="F12"/>
    </sheetView>
  </sheetViews>
  <sheetFormatPr defaultRowHeight="14.5" x14ac:dyDescent="0.35"/>
  <cols>
    <col min="2" max="2" width="35.90625" customWidth="1"/>
    <col min="3" max="3" width="10.7265625" customWidth="1"/>
  </cols>
  <sheetData>
    <row r="1" spans="1:3" x14ac:dyDescent="0.35">
      <c r="B1" s="26" t="s">
        <v>171</v>
      </c>
    </row>
    <row r="3" spans="1:3" x14ac:dyDescent="0.35">
      <c r="A3">
        <v>1</v>
      </c>
      <c r="B3" s="26" t="s">
        <v>173</v>
      </c>
      <c r="C3" s="26">
        <f>SUM(C6:C11)</f>
        <v>21</v>
      </c>
    </row>
    <row r="4" spans="1:3" x14ac:dyDescent="0.35">
      <c r="B4" s="26"/>
      <c r="C4" s="26"/>
    </row>
    <row r="5" spans="1:3" x14ac:dyDescent="0.35">
      <c r="A5">
        <v>2</v>
      </c>
      <c r="B5" s="26" t="s">
        <v>158</v>
      </c>
    </row>
    <row r="6" spans="1:3" x14ac:dyDescent="0.35">
      <c r="B6">
        <v>2010</v>
      </c>
      <c r="C6">
        <v>3</v>
      </c>
    </row>
    <row r="7" spans="1:3" x14ac:dyDescent="0.35">
      <c r="B7">
        <v>2011</v>
      </c>
      <c r="C7">
        <v>2</v>
      </c>
    </row>
    <row r="8" spans="1:3" x14ac:dyDescent="0.35">
      <c r="B8">
        <v>2012</v>
      </c>
      <c r="C8">
        <v>2</v>
      </c>
    </row>
    <row r="9" spans="1:3" x14ac:dyDescent="0.35">
      <c r="B9">
        <v>2013</v>
      </c>
      <c r="C9">
        <v>4</v>
      </c>
    </row>
    <row r="10" spans="1:3" x14ac:dyDescent="0.35">
      <c r="B10">
        <v>2014</v>
      </c>
      <c r="C10">
        <v>4</v>
      </c>
    </row>
    <row r="11" spans="1:3" x14ac:dyDescent="0.35">
      <c r="B11">
        <v>2015</v>
      </c>
      <c r="C11">
        <v>6</v>
      </c>
    </row>
    <row r="13" spans="1:3" x14ac:dyDescent="0.35">
      <c r="A13">
        <v>3</v>
      </c>
      <c r="B13" s="26" t="s">
        <v>159</v>
      </c>
      <c r="C13" s="26">
        <f>ROUND(AVERAGE(C6:C11),2)</f>
        <v>3.5</v>
      </c>
    </row>
    <row r="14" spans="1:3" x14ac:dyDescent="0.35">
      <c r="A14">
        <v>4</v>
      </c>
      <c r="B14" t="s">
        <v>143</v>
      </c>
      <c r="C14" s="4">
        <v>2015</v>
      </c>
    </row>
    <row r="15" spans="1:3" x14ac:dyDescent="0.35">
      <c r="A15">
        <v>5</v>
      </c>
      <c r="B15" t="s">
        <v>144</v>
      </c>
      <c r="C15" s="4" t="s">
        <v>146</v>
      </c>
    </row>
    <row r="17" spans="1:4" x14ac:dyDescent="0.35">
      <c r="A17">
        <v>6</v>
      </c>
      <c r="B17" t="s">
        <v>172</v>
      </c>
      <c r="C17" t="s">
        <v>147</v>
      </c>
    </row>
    <row r="19" spans="1:4" x14ac:dyDescent="0.35">
      <c r="B19" s="79" t="s">
        <v>196</v>
      </c>
    </row>
    <row r="20" spans="1:4" x14ac:dyDescent="0.35">
      <c r="B20" s="79"/>
    </row>
    <row r="21" spans="1:4" x14ac:dyDescent="0.35">
      <c r="B21" s="80" t="s">
        <v>197</v>
      </c>
    </row>
    <row r="22" spans="1:4" x14ac:dyDescent="0.35">
      <c r="A22" s="18"/>
      <c r="B22" s="81" t="s">
        <v>198</v>
      </c>
      <c r="C22" s="18"/>
    </row>
    <row r="23" spans="1:4" x14ac:dyDescent="0.35">
      <c r="A23" s="18"/>
      <c r="B23" s="80" t="s">
        <v>199</v>
      </c>
      <c r="C23" s="18"/>
    </row>
    <row r="24" spans="1:4" x14ac:dyDescent="0.35">
      <c r="A24" s="18"/>
      <c r="B24" s="80" t="s">
        <v>200</v>
      </c>
      <c r="C24" s="18"/>
    </row>
    <row r="25" spans="1:4" x14ac:dyDescent="0.35">
      <c r="A25" s="18"/>
      <c r="B25" s="82" t="s">
        <v>201</v>
      </c>
      <c r="C25" s="18"/>
    </row>
    <row r="26" spans="1:4" x14ac:dyDescent="0.35">
      <c r="A26" s="18"/>
      <c r="B26" s="82" t="s">
        <v>202</v>
      </c>
      <c r="C26" s="18"/>
    </row>
    <row r="27" spans="1:4" x14ac:dyDescent="0.35">
      <c r="A27" s="18"/>
      <c r="B27" s="80" t="s">
        <v>203</v>
      </c>
      <c r="C27" s="18"/>
    </row>
    <row r="28" spans="1:4" x14ac:dyDescent="0.35">
      <c r="A28" s="18"/>
      <c r="B28" s="80" t="s">
        <v>204</v>
      </c>
      <c r="C28" s="18"/>
      <c r="D28" s="18"/>
    </row>
    <row r="29" spans="1:4" x14ac:dyDescent="0.35">
      <c r="A29" s="18"/>
      <c r="B29" s="80" t="s">
        <v>205</v>
      </c>
      <c r="C29" s="18"/>
      <c r="D29" s="18"/>
    </row>
    <row r="30" spans="1:4" x14ac:dyDescent="0.35">
      <c r="B30" s="80" t="s">
        <v>206</v>
      </c>
      <c r="C30" s="18"/>
      <c r="D30" s="18"/>
    </row>
    <row r="31" spans="1:4" x14ac:dyDescent="0.35">
      <c r="B31" s="18"/>
      <c r="C31" s="18"/>
      <c r="D31" s="18"/>
    </row>
    <row r="32" spans="1:4" x14ac:dyDescent="0.35">
      <c r="B32" s="18"/>
      <c r="C32" s="18"/>
      <c r="D32"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E8" sqref="E8"/>
    </sheetView>
  </sheetViews>
  <sheetFormatPr defaultRowHeight="14.5" x14ac:dyDescent="0.35"/>
  <cols>
    <col min="9" max="9" width="9.36328125" customWidth="1"/>
    <col min="18" max="18" width="9.453125" customWidth="1"/>
  </cols>
  <sheetData>
    <row r="1" spans="1:22" x14ac:dyDescent="0.35">
      <c r="G1" s="33" t="s">
        <v>155</v>
      </c>
      <c r="H1" s="34" t="s">
        <v>12</v>
      </c>
      <c r="I1" s="34" t="s">
        <v>11</v>
      </c>
    </row>
    <row r="2" spans="1:22" x14ac:dyDescent="0.35">
      <c r="A2" s="26" t="s">
        <v>158</v>
      </c>
      <c r="G2" s="18" t="s">
        <v>27</v>
      </c>
      <c r="H2" s="12">
        <v>2010</v>
      </c>
      <c r="I2" s="12">
        <v>7</v>
      </c>
      <c r="K2" s="26" t="s">
        <v>169</v>
      </c>
      <c r="R2" s="26" t="s">
        <v>170</v>
      </c>
    </row>
    <row r="3" spans="1:22" x14ac:dyDescent="0.35">
      <c r="G3" s="19" t="s">
        <v>27</v>
      </c>
      <c r="H3" s="12">
        <v>2010</v>
      </c>
      <c r="I3" s="12">
        <v>8</v>
      </c>
    </row>
    <row r="4" spans="1:22" x14ac:dyDescent="0.35">
      <c r="A4" s="26" t="s">
        <v>153</v>
      </c>
      <c r="B4" s="26" t="s">
        <v>154</v>
      </c>
      <c r="C4" s="26"/>
      <c r="G4" s="19" t="s">
        <v>91</v>
      </c>
      <c r="H4" s="13">
        <v>2010</v>
      </c>
      <c r="I4" s="13">
        <v>10</v>
      </c>
      <c r="L4" s="26" t="s">
        <v>148</v>
      </c>
      <c r="M4" s="26" t="s">
        <v>149</v>
      </c>
      <c r="N4" s="26" t="s">
        <v>150</v>
      </c>
      <c r="O4" s="26" t="s">
        <v>151</v>
      </c>
      <c r="S4" s="26" t="s">
        <v>148</v>
      </c>
      <c r="T4" s="26" t="s">
        <v>149</v>
      </c>
      <c r="U4" s="26" t="s">
        <v>150</v>
      </c>
      <c r="V4" s="26" t="s">
        <v>151</v>
      </c>
    </row>
    <row r="5" spans="1:22" x14ac:dyDescent="0.35">
      <c r="A5">
        <v>2010</v>
      </c>
      <c r="B5">
        <v>3</v>
      </c>
      <c r="G5" s="19"/>
      <c r="H5" s="12"/>
      <c r="I5" s="12"/>
      <c r="K5">
        <v>2010</v>
      </c>
      <c r="L5">
        <v>1</v>
      </c>
      <c r="M5">
        <v>3</v>
      </c>
      <c r="N5">
        <v>0</v>
      </c>
      <c r="O5">
        <v>0</v>
      </c>
      <c r="R5" s="26" t="s">
        <v>152</v>
      </c>
      <c r="S5">
        <f>SUM(L5:L10)</f>
        <v>11</v>
      </c>
      <c r="T5">
        <f>SUM(M5:M10)</f>
        <v>10</v>
      </c>
      <c r="U5">
        <f>SUM(N5:N10)</f>
        <v>9</v>
      </c>
      <c r="V5">
        <f>SUM(O5:O10)</f>
        <v>0</v>
      </c>
    </row>
    <row r="6" spans="1:22" x14ac:dyDescent="0.35">
      <c r="A6">
        <v>2011</v>
      </c>
      <c r="B6">
        <v>2</v>
      </c>
      <c r="G6" s="19" t="s">
        <v>27</v>
      </c>
      <c r="H6" s="12">
        <v>2011</v>
      </c>
      <c r="I6" s="12">
        <v>7</v>
      </c>
      <c r="K6">
        <v>2011</v>
      </c>
      <c r="L6">
        <v>0</v>
      </c>
      <c r="M6">
        <v>1</v>
      </c>
      <c r="N6">
        <v>1</v>
      </c>
      <c r="O6">
        <v>0</v>
      </c>
    </row>
    <row r="7" spans="1:22" x14ac:dyDescent="0.35">
      <c r="A7">
        <v>2012</v>
      </c>
      <c r="B7">
        <v>2</v>
      </c>
      <c r="G7" s="20" t="s">
        <v>20</v>
      </c>
      <c r="H7" s="14" t="s">
        <v>56</v>
      </c>
      <c r="I7" s="15" t="s">
        <v>66</v>
      </c>
      <c r="K7">
        <v>2012</v>
      </c>
      <c r="L7">
        <v>2</v>
      </c>
      <c r="M7">
        <v>0</v>
      </c>
      <c r="N7">
        <v>1</v>
      </c>
      <c r="O7">
        <v>0</v>
      </c>
    </row>
    <row r="8" spans="1:22" x14ac:dyDescent="0.35">
      <c r="A8">
        <v>2013</v>
      </c>
      <c r="B8">
        <v>4</v>
      </c>
      <c r="G8" s="19"/>
      <c r="H8" s="14"/>
      <c r="I8" s="12"/>
      <c r="K8">
        <v>2013</v>
      </c>
      <c r="L8">
        <v>2</v>
      </c>
      <c r="M8">
        <v>2</v>
      </c>
      <c r="N8">
        <v>3</v>
      </c>
      <c r="O8">
        <v>0</v>
      </c>
    </row>
    <row r="9" spans="1:22" x14ac:dyDescent="0.35">
      <c r="A9">
        <v>2014</v>
      </c>
      <c r="B9">
        <v>4</v>
      </c>
      <c r="G9" s="19" t="s">
        <v>42</v>
      </c>
      <c r="H9" s="13">
        <v>2012</v>
      </c>
      <c r="I9" s="13">
        <v>4</v>
      </c>
      <c r="K9">
        <v>2014</v>
      </c>
      <c r="L9">
        <v>2</v>
      </c>
      <c r="M9">
        <v>1</v>
      </c>
      <c r="N9">
        <v>2</v>
      </c>
      <c r="O9">
        <v>0</v>
      </c>
    </row>
    <row r="10" spans="1:22" x14ac:dyDescent="0.35">
      <c r="A10">
        <v>2015</v>
      </c>
      <c r="B10">
        <v>6</v>
      </c>
      <c r="G10" s="19" t="s">
        <v>156</v>
      </c>
      <c r="H10" s="14" t="s">
        <v>59</v>
      </c>
      <c r="I10" s="15" t="s">
        <v>80</v>
      </c>
      <c r="K10">
        <v>2015</v>
      </c>
      <c r="L10">
        <v>4</v>
      </c>
      <c r="M10">
        <v>3</v>
      </c>
      <c r="N10">
        <v>2</v>
      </c>
      <c r="O10">
        <v>0</v>
      </c>
    </row>
    <row r="11" spans="1:22" x14ac:dyDescent="0.35">
      <c r="G11" s="19"/>
      <c r="H11" s="12"/>
      <c r="I11" s="12"/>
    </row>
    <row r="12" spans="1:22" x14ac:dyDescent="0.35">
      <c r="G12" s="19" t="s">
        <v>20</v>
      </c>
      <c r="H12" s="12">
        <v>2013</v>
      </c>
      <c r="I12" s="16" t="s">
        <v>107</v>
      </c>
    </row>
    <row r="13" spans="1:22" x14ac:dyDescent="0.35">
      <c r="G13" s="19" t="s">
        <v>27</v>
      </c>
      <c r="H13" s="12" t="s">
        <v>29</v>
      </c>
      <c r="I13" s="16" t="s">
        <v>120</v>
      </c>
    </row>
    <row r="14" spans="1:22" x14ac:dyDescent="0.35">
      <c r="G14" s="19" t="s">
        <v>26</v>
      </c>
      <c r="H14" s="12">
        <v>2013</v>
      </c>
      <c r="I14" s="16" t="s">
        <v>55</v>
      </c>
    </row>
    <row r="15" spans="1:22" x14ac:dyDescent="0.35">
      <c r="G15" s="19" t="s">
        <v>156</v>
      </c>
      <c r="H15" s="12" t="s">
        <v>29</v>
      </c>
      <c r="I15" s="16">
        <v>11</v>
      </c>
    </row>
    <row r="16" spans="1:22" x14ac:dyDescent="0.35">
      <c r="G16" s="19"/>
      <c r="H16" s="12"/>
      <c r="I16" s="12"/>
    </row>
    <row r="17" spans="7:9" x14ac:dyDescent="0.35">
      <c r="G17" s="19" t="s">
        <v>20</v>
      </c>
      <c r="H17" s="12" t="s">
        <v>61</v>
      </c>
      <c r="I17" s="17" t="s">
        <v>107</v>
      </c>
    </row>
    <row r="18" spans="7:9" x14ac:dyDescent="0.35">
      <c r="G18" s="19" t="s">
        <v>27</v>
      </c>
      <c r="H18" s="12" t="s">
        <v>61</v>
      </c>
      <c r="I18" s="16" t="s">
        <v>55</v>
      </c>
    </row>
    <row r="19" spans="7:9" x14ac:dyDescent="0.35">
      <c r="G19" s="19" t="s">
        <v>42</v>
      </c>
      <c r="H19" s="12" t="s">
        <v>61</v>
      </c>
      <c r="I19" s="16" t="s">
        <v>66</v>
      </c>
    </row>
    <row r="20" spans="7:9" x14ac:dyDescent="0.35">
      <c r="G20" s="19" t="s">
        <v>156</v>
      </c>
      <c r="H20" s="12" t="s">
        <v>61</v>
      </c>
      <c r="I20" s="16" t="s">
        <v>60</v>
      </c>
    </row>
    <row r="21" spans="7:9" x14ac:dyDescent="0.35">
      <c r="G21" s="19"/>
      <c r="H21" s="12"/>
      <c r="I21" s="12"/>
    </row>
    <row r="22" spans="7:9" x14ac:dyDescent="0.35">
      <c r="G22" s="2" t="s">
        <v>20</v>
      </c>
      <c r="H22" s="22" t="s">
        <v>67</v>
      </c>
      <c r="I22" s="22" t="s">
        <v>31</v>
      </c>
    </row>
    <row r="23" spans="7:9" x14ac:dyDescent="0.35">
      <c r="G23" s="2" t="s">
        <v>26</v>
      </c>
      <c r="H23" s="22" t="s">
        <v>67</v>
      </c>
      <c r="I23" s="22" t="s">
        <v>130</v>
      </c>
    </row>
    <row r="24" spans="7:9" x14ac:dyDescent="0.35">
      <c r="G24" s="2" t="s">
        <v>42</v>
      </c>
      <c r="H24" s="22" t="s">
        <v>67</v>
      </c>
      <c r="I24" s="22" t="s">
        <v>106</v>
      </c>
    </row>
    <row r="25" spans="7:9" x14ac:dyDescent="0.35">
      <c r="G25" s="2" t="s">
        <v>27</v>
      </c>
      <c r="H25" s="23" t="s">
        <v>67</v>
      </c>
      <c r="I25" s="23" t="s">
        <v>32</v>
      </c>
    </row>
    <row r="26" spans="7:9" x14ac:dyDescent="0.35">
      <c r="G26" s="2" t="s">
        <v>99</v>
      </c>
      <c r="H26" s="24">
        <v>2015</v>
      </c>
      <c r="I26" s="24">
        <v>10</v>
      </c>
    </row>
    <row r="27" spans="7:9" x14ac:dyDescent="0.35">
      <c r="G27" s="2" t="s">
        <v>42</v>
      </c>
      <c r="H27" s="22" t="s">
        <v>67</v>
      </c>
      <c r="I27" s="22" t="s">
        <v>66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ASEAN-NZ meetings 2010-2015</vt:lpstr>
      <vt:lpstr>ASEAN-Pakistan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2019-02-22T10:45:23Z</dcterms:modified>
</cp:coreProperties>
</file>