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320" yWindow="460" windowWidth="27140" windowHeight="16640"/>
  </bookViews>
  <sheets>
    <sheet name="Front page" sheetId="8" r:id="rId1"/>
    <sheet name="H2&amp;3 MAIN" sheetId="1" r:id="rId2"/>
    <sheet name="H2 data input" sheetId="2" r:id="rId3"/>
    <sheet name="strat goals" sheetId="3" r:id="rId4"/>
    <sheet name="issues" sheetId="4" r:id="rId5"/>
    <sheet name="H3 data input" sheetId="5" r:id="rId6"/>
    <sheet name="PIPR" sheetId="7" r:id="rId7"/>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4" i="1" l="1"/>
  <c r="O20" i="7"/>
  <c r="N20" i="7"/>
  <c r="O19" i="7"/>
  <c r="N19" i="7"/>
  <c r="O18" i="7"/>
  <c r="N18" i="7"/>
  <c r="O17" i="7"/>
  <c r="N17" i="7"/>
  <c r="O16" i="7"/>
  <c r="N16" i="7"/>
  <c r="O15" i="7"/>
  <c r="N15" i="7"/>
  <c r="O14" i="7"/>
  <c r="N14" i="7"/>
  <c r="O13" i="7"/>
  <c r="K20" i="7"/>
  <c r="J20" i="7"/>
  <c r="K19" i="7"/>
  <c r="J19" i="7"/>
  <c r="K18" i="7"/>
  <c r="J18" i="7"/>
  <c r="K17" i="7"/>
  <c r="J17" i="7"/>
  <c r="K16" i="7"/>
  <c r="J16" i="7"/>
  <c r="K15" i="7"/>
  <c r="J15" i="7"/>
  <c r="K14" i="7"/>
  <c r="J14" i="7"/>
  <c r="G20" i="7"/>
  <c r="F20" i="7"/>
  <c r="G19" i="7"/>
  <c r="F19" i="7"/>
  <c r="G18" i="7"/>
  <c r="F18" i="7"/>
  <c r="G17" i="7"/>
  <c r="F17" i="7"/>
  <c r="G16" i="7"/>
  <c r="F16" i="7"/>
  <c r="G15" i="7"/>
  <c r="F15" i="7"/>
  <c r="G14" i="7"/>
  <c r="F14" i="7"/>
  <c r="K23" i="7"/>
  <c r="J23" i="7"/>
  <c r="N31" i="7"/>
  <c r="O31" i="7"/>
  <c r="O30" i="7"/>
  <c r="W13" i="7"/>
  <c r="J31" i="7"/>
  <c r="K31" i="7"/>
  <c r="K30" i="7"/>
  <c r="W11" i="7"/>
  <c r="O9" i="7"/>
  <c r="O10" i="7"/>
  <c r="O23" i="7"/>
  <c r="M24" i="7"/>
  <c r="O24" i="7"/>
  <c r="L24" i="7"/>
  <c r="N9" i="7"/>
  <c r="N10" i="7"/>
  <c r="N8" i="7"/>
  <c r="T12" i="7"/>
  <c r="L13" i="7"/>
  <c r="N13" i="7"/>
  <c r="N12" i="7"/>
  <c r="U12" i="7"/>
  <c r="N23" i="7"/>
  <c r="N30" i="7"/>
  <c r="W12" i="7"/>
  <c r="J9" i="7"/>
  <c r="J8" i="7"/>
  <c r="J10" i="7"/>
  <c r="H13" i="7"/>
  <c r="J13" i="7"/>
  <c r="J12" i="7"/>
  <c r="U10" i="7"/>
  <c r="H24" i="7"/>
  <c r="K24" i="7"/>
  <c r="K22" i="7"/>
  <c r="V11" i="7"/>
  <c r="I24" i="7"/>
  <c r="J30" i="7"/>
  <c r="W10" i="7"/>
  <c r="F9" i="7"/>
  <c r="F10" i="7"/>
  <c r="D13" i="7"/>
  <c r="F13" i="7"/>
  <c r="F12" i="7"/>
  <c r="F22" i="7"/>
  <c r="V8" i="7"/>
  <c r="D24" i="7"/>
  <c r="E24" i="7"/>
  <c r="F31" i="7"/>
  <c r="F30" i="7"/>
  <c r="G22" i="7"/>
  <c r="V9" i="7"/>
  <c r="G9" i="7"/>
  <c r="G8" i="7"/>
  <c r="T9" i="7"/>
  <c r="G10" i="7"/>
  <c r="K9" i="7"/>
  <c r="K10" i="7"/>
  <c r="AD4" i="1"/>
  <c r="AA4" i="1"/>
  <c r="Z4" i="1"/>
  <c r="Y4" i="1"/>
  <c r="X4" i="1"/>
  <c r="W4" i="1"/>
  <c r="H4" i="1"/>
  <c r="V4" i="1"/>
  <c r="U4" i="1"/>
  <c r="T4" i="1"/>
  <c r="S4" i="1"/>
  <c r="R4" i="1"/>
  <c r="Q4" i="1"/>
  <c r="P4" i="1"/>
  <c r="E4" i="1"/>
  <c r="O4" i="1"/>
  <c r="N4" i="1"/>
  <c r="M4" i="1"/>
  <c r="L4" i="1"/>
  <c r="O8" i="7"/>
  <c r="O12" i="7"/>
  <c r="U13" i="7"/>
  <c r="F8" i="7"/>
  <c r="J24" i="7"/>
  <c r="J22" i="7"/>
  <c r="V10" i="7"/>
  <c r="K13" i="7"/>
  <c r="K12" i="7"/>
  <c r="U11" i="7"/>
  <c r="O22" i="7"/>
  <c r="V13" i="7"/>
  <c r="K8" i="7"/>
  <c r="N24" i="7"/>
  <c r="G13" i="7"/>
  <c r="G12" i="7"/>
  <c r="T23" i="7"/>
  <c r="AB4" i="1"/>
  <c r="J4" i="1"/>
  <c r="D4" i="1"/>
  <c r="G4" i="1"/>
  <c r="F4" i="1"/>
  <c r="I4" i="1"/>
  <c r="T24" i="7"/>
  <c r="F33" i="7"/>
  <c r="S22" i="7"/>
  <c r="T8" i="7"/>
  <c r="N22" i="7"/>
  <c r="V12" i="7"/>
  <c r="U9" i="7"/>
  <c r="O33" i="7"/>
  <c r="X13" i="7"/>
  <c r="T11" i="7"/>
  <c r="S25" i="7"/>
  <c r="W8" i="7"/>
  <c r="U8" i="7"/>
  <c r="S23" i="7"/>
  <c r="T10" i="7"/>
  <c r="G31" i="7"/>
  <c r="G30" i="7"/>
  <c r="T22" i="7"/>
  <c r="T13" i="7"/>
  <c r="K33" i="7"/>
  <c r="X11" i="7"/>
  <c r="J33" i="7"/>
  <c r="X10" i="7"/>
  <c r="C4" i="1"/>
  <c r="T25" i="7"/>
  <c r="W9" i="7"/>
  <c r="X8" i="7"/>
  <c r="G33" i="7"/>
  <c r="S24" i="7"/>
  <c r="N33" i="7"/>
  <c r="X12" i="7"/>
  <c r="S26" i="7"/>
  <c r="X9" i="7"/>
  <c r="T26" i="7"/>
</calcChain>
</file>

<file path=xl/comments1.xml><?xml version="1.0" encoding="utf-8"?>
<comments xmlns="http://schemas.openxmlformats.org/spreadsheetml/2006/main">
  <authors>
    <author>Bartek Rozycki</author>
  </authors>
  <commentList>
    <comment ref="D6" authorId="0" shapeId="0">
      <text>
        <r>
          <rPr>
            <b/>
            <sz val="9"/>
            <color indexed="81"/>
            <rFont val="Tahoma"/>
            <family val="2"/>
            <charset val="238"/>
          </rPr>
          <t>Bartek Rozycki:</t>
        </r>
        <r>
          <rPr>
            <sz val="9"/>
            <color indexed="81"/>
            <rFont val="Tahoma"/>
            <family val="2"/>
            <charset val="238"/>
          </rPr>
          <t xml:space="preserve">
W tym roku CAN liczony z Wenezuelą, później już 4 państwa</t>
        </r>
      </text>
    </comment>
  </commentList>
</comments>
</file>

<file path=xl/sharedStrings.xml><?xml version="1.0" encoding="utf-8"?>
<sst xmlns="http://schemas.openxmlformats.org/spreadsheetml/2006/main" count="430" uniqueCount="281">
  <si>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</si>
  <si>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</si>
  <si>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</si>
  <si>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</si>
  <si>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</si>
  <si>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</si>
  <si>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</si>
  <si>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</si>
  <si>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</si>
  <si>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</si>
  <si>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</si>
  <si>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</si>
  <si>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</si>
  <si>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</si>
  <si>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</si>
  <si>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</si>
  <si>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</si>
  <si>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</si>
  <si>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</si>
  <si>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</si>
  <si>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</si>
  <si>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</si>
  <si>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</si>
  <si>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</si>
  <si>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</si>
  <si>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</si>
  <si>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</si>
  <si>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</si>
  <si>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</si>
  <si>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</si>
  <si>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</si>
  <si>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</si>
  <si>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</si>
  <si>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</si>
  <si>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</si>
  <si>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</si>
  <si>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</si>
  <si>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</si>
  <si>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</si>
  <si>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</si>
  <si>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</si>
  <si>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</si>
  <si>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</si>
  <si>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</si>
  <si>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</si>
  <si>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</si>
  <si>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</si>
  <si>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</si>
  <si>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</si>
  <si>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</si>
  <si>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</si>
  <si>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</si>
  <si>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</si>
  <si>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</si>
  <si>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</si>
  <si>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</si>
  <si>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</si>
  <si>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</si>
  <si>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</si>
  <si>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</si>
  <si>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</si>
  <si>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</si>
  <si>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RESULTS</t>
  </si>
  <si>
    <t>Indicator number</t>
  </si>
  <si>
    <t xml:space="preserve">goes to  </t>
  </si>
  <si>
    <t>complementary</t>
  </si>
  <si>
    <t>Proximity Matrix</t>
  </si>
  <si>
    <t>S : IO</t>
  </si>
  <si>
    <t>S : S-IO</t>
  </si>
  <si>
    <t>This is a similarity matrix</t>
  </si>
  <si>
    <t>IO : S-IO</t>
  </si>
  <si>
    <t>Issue salience</t>
  </si>
  <si>
    <t>Results</t>
  </si>
  <si>
    <t>15)</t>
  </si>
  <si>
    <t>16)</t>
  </si>
  <si>
    <t>a) time series</t>
  </si>
  <si>
    <t>ACTOR</t>
  </si>
  <si>
    <t>t0</t>
  </si>
  <si>
    <t>t1</t>
  </si>
  <si>
    <t>T_YEAR</t>
  </si>
  <si>
    <t>Power</t>
  </si>
  <si>
    <t>Influence</t>
  </si>
  <si>
    <t>Presence</t>
  </si>
  <si>
    <t>INT_ROLE</t>
  </si>
  <si>
    <t>YEAR</t>
  </si>
  <si>
    <t>POWER</t>
  </si>
  <si>
    <t>power_status</t>
  </si>
  <si>
    <t>power_type</t>
  </si>
  <si>
    <t>t2</t>
  </si>
  <si>
    <t>INFLUENCE</t>
  </si>
  <si>
    <t>inf_population</t>
  </si>
  <si>
    <t>inf_territory</t>
  </si>
  <si>
    <t>inf_GDP</t>
  </si>
  <si>
    <t>inf_GDPshare</t>
  </si>
  <si>
    <t>b) aggregate data</t>
  </si>
  <si>
    <t>inf_GDPgrowth</t>
  </si>
  <si>
    <t>Actor</t>
  </si>
  <si>
    <t>inf_milexpend</t>
  </si>
  <si>
    <t>inf_milGDP</t>
  </si>
  <si>
    <t>PRESENCE</t>
  </si>
  <si>
    <t>pres_geo</t>
  </si>
  <si>
    <t>pres_pol</t>
  </si>
  <si>
    <t>Int_Role</t>
  </si>
  <si>
    <t>diplomatic</t>
  </si>
  <si>
    <t>goes to --&gt;</t>
  </si>
  <si>
    <t>economic</t>
  </si>
  <si>
    <t>military</t>
  </si>
  <si>
    <t>socio-cultural</t>
  </si>
  <si>
    <t>compatible or competing</t>
  </si>
  <si>
    <t>overlapping</t>
  </si>
  <si>
    <t>1 compatible or competing</t>
  </si>
  <si>
    <t>improving Chile status in the world</t>
  </si>
  <si>
    <t>strengthening Latin America integration processes</t>
  </si>
  <si>
    <t>improving Latin America global presense</t>
  </si>
  <si>
    <t>tightening CAN-Chile cooperation</t>
  </si>
  <si>
    <t>tightening cooperation with other Latin America actors</t>
  </si>
  <si>
    <t>tightening cooperation with Asia-Pacific</t>
  </si>
  <si>
    <t>enhancing common infrastructure and telecommunication</t>
  </si>
  <si>
    <t>tightening cooperation with European Union</t>
  </si>
  <si>
    <t>tightening cooperation with USA &amp; Canada</t>
  </si>
  <si>
    <t>improving CAN status in the world</t>
  </si>
  <si>
    <t>strengthening CAN internal identity</t>
  </si>
  <si>
    <t>strengthening cultural integration</t>
  </si>
  <si>
    <t>enhancing common security policy</t>
  </si>
  <si>
    <t>enhancing common energy policy</t>
  </si>
  <si>
    <t>CAN</t>
  </si>
  <si>
    <t>CAN-Chile</t>
  </si>
  <si>
    <t>Chile</t>
  </si>
  <si>
    <t>14 goals in total</t>
  </si>
  <si>
    <t>5 overlapping</t>
  </si>
  <si>
    <t>4 complementary</t>
  </si>
  <si>
    <t>5 compatible or competing</t>
  </si>
  <si>
    <t>8 issues in total</t>
  </si>
  <si>
    <t>2 overlapping</t>
  </si>
  <si>
    <t>5 complementary</t>
  </si>
  <si>
    <t>T1</t>
  </si>
  <si>
    <t>T2</t>
  </si>
  <si>
    <t>inf_hitech</t>
  </si>
  <si>
    <t>Relevance</t>
  </si>
  <si>
    <t>RELEVANCE (STRATEGIC)</t>
  </si>
  <si>
    <t>relevance_strategic</t>
  </si>
  <si>
    <t> Correlation between Vectors of Values</t>
  </si>
  <si>
    <t>CAN_Chile</t>
  </si>
  <si>
    <t>This is a dissimilarity matrix</t>
  </si>
  <si>
    <t>International roles: PIPR-metrical data</t>
  </si>
  <si>
    <t>Tables for SPSS</t>
  </si>
  <si>
    <t xml:space="preserve">goes to --&gt; </t>
  </si>
  <si>
    <t>H3 Indicators INPUT</t>
  </si>
  <si>
    <t>scope of convergence</t>
  </si>
  <si>
    <t>Issue proximity</t>
  </si>
  <si>
    <t>degree and direction of convergence</t>
  </si>
  <si>
    <t>сonvergence type</t>
  </si>
  <si>
    <t>Strategic goals: salience and proximity measurement</t>
  </si>
  <si>
    <t>Strategic goals salience</t>
  </si>
  <si>
    <t>Strategic goals proximity</t>
  </si>
  <si>
    <t>H2 Indicators INPUT</t>
  </si>
  <si>
    <t>Euclidean Distance</t>
  </si>
  <si>
    <t>International roles convergence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</si>
  <si>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</si>
  <si>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</si>
  <si>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</si>
  <si>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17_a</t>
  </si>
  <si>
    <t>int_roles proximity (PIPR-metrical distance)</t>
  </si>
  <si>
    <t>17a)</t>
  </si>
  <si>
    <t>Strategic bilateral documents in the years 2006-2015</t>
  </si>
  <si>
    <t>Chile's strategic documents in the years 2006-2015</t>
  </si>
  <si>
    <t>CAN's strategic documents in the years 2006-2015</t>
  </si>
  <si>
    <r>
      <t>Acta de Constitución de la Comisión Mixta entre la Comunidad Andina -Bolivia, Colombia, Ecuador y Perú- y la República de Chile</t>
    </r>
    <r>
      <rPr>
        <sz val="11"/>
        <color rgb="FF000000"/>
        <rFont val="Calibri"/>
        <family val="2"/>
        <charset val="238"/>
        <scheme val="minor"/>
      </rPr>
      <t>. (2006). Santiago de Chile.</t>
    </r>
  </si>
  <si>
    <r>
      <t>Acta de la Primera Reunion de la “Comision Mixta Can – Chile”</t>
    </r>
    <r>
      <rPr>
        <sz val="11"/>
        <color rgb="FF000000"/>
        <rFont val="Calibri"/>
        <family val="2"/>
        <charset val="238"/>
        <scheme val="minor"/>
      </rPr>
      <t>. (2006). Cochabamba.</t>
    </r>
  </si>
  <si>
    <r>
      <t>Comunicado de los Países Miembros de la Comunidad Andina y Chile con ocasión de la II Reunión de la Comisión Mixta</t>
    </r>
    <r>
      <rPr>
        <sz val="11"/>
        <color rgb="FF000000"/>
        <rFont val="Calibri"/>
        <family val="2"/>
        <charset val="238"/>
        <scheme val="minor"/>
      </rPr>
      <t xml:space="preserve"> (2008). Bogota.</t>
    </r>
  </si>
  <si>
    <r>
      <t>Mensaje Presidencial</t>
    </r>
    <r>
      <rPr>
        <sz val="11"/>
        <color rgb="FF000000"/>
        <rFont val="Calibri"/>
        <family val="2"/>
        <charset val="238"/>
        <scheme val="minor"/>
      </rPr>
      <t xml:space="preserve"> (2006, May 21). Valparaíso.</t>
    </r>
  </si>
  <si>
    <r>
      <t>Cuenta Pública ante el Congreso Pleno, Congreso Nacional</t>
    </r>
    <r>
      <rPr>
        <sz val="11"/>
        <color rgb="FF000000"/>
        <rFont val="Calibri"/>
        <family val="2"/>
        <charset val="238"/>
        <scheme val="minor"/>
      </rPr>
      <t>. (2007, May 21). Valparaíso.</t>
    </r>
  </si>
  <si>
    <r>
      <t>Cuenta Pública ante el Congreso Pleno</t>
    </r>
    <r>
      <rPr>
        <sz val="11"/>
        <color rgb="FF000000"/>
        <rFont val="Calibri"/>
        <family val="2"/>
        <charset val="238"/>
        <scheme val="minor"/>
      </rPr>
      <t>. (2008, May 21). Valparaíso.</t>
    </r>
  </si>
  <si>
    <r>
      <t>Mensaje Presidencial 2009. Discurso pronunciado por la Presidenta Bachelet en su cuarta Cuenta Pública sobre el estado político y administrativo de la Nación ante el Congreso Pleno</t>
    </r>
    <r>
      <rPr>
        <sz val="11"/>
        <color rgb="FF000000"/>
        <rFont val="Calibri"/>
        <family val="2"/>
        <charset val="238"/>
        <scheme val="minor"/>
      </rPr>
      <t>. (2009, May 21). Valparaíso.</t>
    </r>
  </si>
  <si>
    <r>
      <t>Mensaje a la Nación, de S.E. El Presidente de la República, Don Sebastian Piñera Echenique, “Del Chile del Bicentenario al Pais de las Oportunidades”</t>
    </r>
    <r>
      <rPr>
        <sz val="11"/>
        <color rgb="FF000000"/>
        <rFont val="Calibri"/>
        <family val="2"/>
        <charset val="238"/>
        <scheme val="minor"/>
      </rPr>
      <t>. (2010, May 21). Valparaíso.</t>
    </r>
  </si>
  <si>
    <r>
      <t>Mensaje al País del Presidente de la República Sebastián Piñera Echenique en el Inicio de la Legislatura Ordinaria del Congreso Nacional</t>
    </r>
    <r>
      <rPr>
        <sz val="11"/>
        <color rgb="FF000000"/>
        <rFont val="Calibri"/>
        <family val="2"/>
        <charset val="238"/>
        <scheme val="minor"/>
      </rPr>
      <t xml:space="preserve"> (2011, May 21). Valparaíso.</t>
    </r>
  </si>
  <si>
    <r>
      <t>Mensaje al País del Presidente de la República Sebastián Piñera Echenique</t>
    </r>
    <r>
      <rPr>
        <sz val="11"/>
        <color rgb="FF000000"/>
        <rFont val="Calibri"/>
        <family val="2"/>
        <charset val="238"/>
        <scheme val="minor"/>
      </rPr>
      <t>. (2012, May 21). Valparaíso.</t>
    </r>
  </si>
  <si>
    <r>
      <t>Mensaje al País del Presidente de la República Sebastián Piñera Echenique</t>
    </r>
    <r>
      <rPr>
        <sz val="11"/>
        <color rgb="FF000000"/>
        <rFont val="Calibri"/>
        <family val="2"/>
        <charset val="238"/>
        <scheme val="minor"/>
      </rPr>
      <t>. (2013, May 21). Valparaíso.</t>
    </r>
  </si>
  <si>
    <r>
      <t>Mensaje Presidencial</t>
    </r>
    <r>
      <rPr>
        <sz val="11"/>
        <color rgb="FF000000"/>
        <rFont val="Calibri"/>
        <family val="2"/>
        <charset val="238"/>
        <scheme val="minor"/>
      </rPr>
      <t>. (2014, May 21). Valparaíso.</t>
    </r>
  </si>
  <si>
    <r>
      <t>Mensaje Presidencial</t>
    </r>
    <r>
      <rPr>
        <sz val="11"/>
        <color rgb="FF000000"/>
        <rFont val="Calibri"/>
        <family val="2"/>
        <charset val="238"/>
        <scheme val="minor"/>
      </rPr>
      <t>. (2015, May 21). Valparaíso.</t>
    </r>
  </si>
  <si>
    <r>
      <t>Reunión Extraordinaria del Consejo Presidencial Andino</t>
    </r>
    <r>
      <rPr>
        <sz val="11"/>
        <color rgb="FF000000"/>
        <rFont val="Calibri"/>
        <family val="2"/>
        <charset val="238"/>
        <scheme val="minor"/>
      </rPr>
      <t>. (2006, June 13). Quito.</t>
    </r>
  </si>
  <si>
    <r>
      <t>XVII Reunión del Consejo Presidencial Andino</t>
    </r>
    <r>
      <rPr>
        <sz val="11"/>
        <color rgb="FF000000"/>
        <rFont val="Calibri"/>
        <family val="2"/>
        <charset val="238"/>
        <scheme val="minor"/>
      </rPr>
      <t>. (2007, June 14). Tarija.</t>
    </r>
  </si>
  <si>
    <r>
      <t>Reunión Extraordinaria de los Presidentes andinos</t>
    </r>
    <r>
      <rPr>
        <sz val="11"/>
        <color rgb="FF000000"/>
        <rFont val="Calibri"/>
        <family val="2"/>
        <charset val="238"/>
        <scheme val="minor"/>
      </rPr>
      <t>. (2008, October 14). Guayaquil.</t>
    </r>
  </si>
  <si>
    <r>
      <t>XVIII Reunión del Consejo Presidencial Andino</t>
    </r>
    <r>
      <rPr>
        <sz val="11"/>
        <color rgb="FF000000"/>
        <rFont val="Calibri"/>
        <family val="2"/>
        <charset val="238"/>
        <scheme val="minor"/>
      </rPr>
      <t>. 2011, July 28). Lima.</t>
    </r>
  </si>
  <si>
    <r>
      <t>Reunión Extraordinaria de los Presidentes andinos</t>
    </r>
    <r>
      <rPr>
        <sz val="11"/>
        <color rgb="FF000000"/>
        <rFont val="Calibri"/>
        <family val="2"/>
        <charset val="238"/>
        <scheme val="minor"/>
      </rPr>
      <t>. (2011, November 8). Bogotá.</t>
    </r>
  </si>
  <si>
    <t>DATA SOURCES:</t>
  </si>
  <si>
    <t>World Integrated Trade Solution (2016). Chile Exports By Country and Region, Retrieved from https://wits.worldbank.org/</t>
  </si>
  <si>
    <r>
      <t xml:space="preserve">Stockholm International Peace Research Institute. (2015). </t>
    </r>
    <r>
      <rPr>
        <i/>
        <sz val="11"/>
        <rFont val="Calibri"/>
        <family val="2"/>
        <charset val="238"/>
        <scheme val="minor"/>
      </rPr>
      <t>SIPRI Military Expenditure</t>
    </r>
    <r>
      <rPr>
        <sz val="11"/>
        <rFont val="Calibri"/>
        <family val="2"/>
        <charset val="238"/>
        <scheme val="minor"/>
      </rPr>
      <t xml:space="preserve"> Database. Retrived from: http://www.sipri.org/research/armaments/milex/milex_database.</t>
    </r>
  </si>
  <si>
    <r>
      <t xml:space="preserve">BCN Chile. (2016), </t>
    </r>
    <r>
      <rPr>
        <i/>
        <sz val="11"/>
        <color rgb="FF000000"/>
        <rFont val="Calibri"/>
        <family val="2"/>
        <charset val="238"/>
      </rPr>
      <t>Chile y la migración: los extranjeros en Chile</t>
    </r>
    <r>
      <rPr>
        <sz val="11"/>
        <color rgb="FF000000"/>
        <rFont val="Calibri"/>
        <family val="2"/>
        <charset val="238"/>
      </rPr>
      <t xml:space="preserve">, Retrieved from https://www.bcn.cl/siit/actualidad-territorial/chile-y-la-migracion-los-extranjeros-en-chile </t>
    </r>
  </si>
  <si>
    <r>
      <t>Beltrán Mora, L. N. (2013).</t>
    </r>
    <r>
      <rPr>
        <i/>
        <sz val="11"/>
        <color rgb="FF000000"/>
        <rFont val="Calibri"/>
        <family val="2"/>
        <charset val="238"/>
      </rPr>
      <t xml:space="preserve"> Comunidad Andina y negocios internacionales: una visión desde su institucionalidad y supranacionalidad</t>
    </r>
    <r>
      <rPr>
        <sz val="11"/>
        <color rgb="FF000000"/>
        <rFont val="Calibri"/>
        <family val="2"/>
        <charset val="238"/>
      </rPr>
      <t>. Revista Escuela de Administración de Negocios</t>
    </r>
  </si>
  <si>
    <r>
      <t xml:space="preserve">Briones, S. Dockendorff, A. (2015). </t>
    </r>
    <r>
      <rPr>
        <i/>
        <sz val="11"/>
        <color rgb="FF000000"/>
        <rFont val="Calibri"/>
        <family val="2"/>
        <charset val="238"/>
      </rPr>
      <t>Continuidad y cambio en la política exterior chilena en el gobierno de Sebastián Piñera (2010-2014)</t>
    </r>
    <r>
      <rPr>
        <sz val="11"/>
        <color rgb="FF000000"/>
        <rFont val="Calibri"/>
        <family val="2"/>
        <charset val="238"/>
      </rPr>
      <t>, Estudios Internacionales, 180</t>
    </r>
  </si>
  <si>
    <r>
      <t xml:space="preserve">Council on Hemispheric Affairs. (2007, July 17). </t>
    </r>
    <r>
      <rPr>
        <i/>
        <sz val="11"/>
        <color rgb="FF000000"/>
        <rFont val="Calibri"/>
        <family val="2"/>
        <charset val="238"/>
      </rPr>
      <t>Juntos Podemos? Together We CAN: Chile and the Andean Community’s Quest for Free Trade</t>
    </r>
    <r>
      <rPr>
        <sz val="11"/>
        <color rgb="FF000000"/>
        <rFont val="Calibri"/>
        <family val="2"/>
        <charset val="238"/>
      </rPr>
      <t>, Retrieved from http://www.coha.org/juntos-podemos-together-we-can-chile-and-the-andean-community/</t>
    </r>
  </si>
  <si>
    <r>
      <t xml:space="preserve">Evans, G. 2011. </t>
    </r>
    <r>
      <rPr>
        <i/>
        <sz val="11"/>
        <color rgb="FF000000"/>
        <rFont val="Calibri"/>
        <family val="2"/>
        <charset val="238"/>
      </rPr>
      <t>Middle Power Diplomacy</t>
    </r>
    <r>
      <rPr>
        <sz val="11"/>
        <color rgb="FF000000"/>
        <rFont val="Calibri"/>
        <family val="2"/>
        <charset val="238"/>
      </rPr>
      <t>, Retrieved from www.gevans.org/speeches/speech441.html</t>
    </r>
  </si>
  <si>
    <r>
      <t xml:space="preserve">Garcia, M. (2013). </t>
    </r>
    <r>
      <rPr>
        <i/>
        <sz val="11"/>
        <color rgb="FF000000"/>
        <rFont val="Calibri"/>
        <family val="2"/>
        <charset val="238"/>
      </rPr>
      <t>Globalization, Inequality, and Transnational Activism: A Case Study on Chile</t>
    </r>
    <r>
      <rPr>
        <sz val="11"/>
        <color rgb="FF000000"/>
        <rFont val="Calibri"/>
        <family val="2"/>
        <charset val="238"/>
      </rPr>
      <t>, Advances in Social Work, 14</t>
    </r>
  </si>
  <si>
    <r>
      <t xml:space="preserve">González Arana, R. 2008. </t>
    </r>
    <r>
      <rPr>
        <i/>
        <sz val="11"/>
        <color rgb="FF000000"/>
        <rFont val="Calibri"/>
        <family val="2"/>
        <charset val="238"/>
      </rPr>
      <t>La integración andina: un año de tensiones y dificultades</t>
    </r>
    <r>
      <rPr>
        <sz val="11"/>
        <color rgb="FF000000"/>
        <rFont val="Calibri"/>
        <family val="2"/>
        <charset val="238"/>
      </rPr>
      <t xml:space="preserve">, in </t>
    </r>
    <r>
      <rPr>
        <i/>
        <sz val="11"/>
        <color rgb="FF000000"/>
        <rFont val="Calibri"/>
        <family val="2"/>
        <charset val="238"/>
      </rPr>
      <t>Anuario de la integración latinoamericana y caribeña 2008</t>
    </r>
    <r>
      <rPr>
        <sz val="11"/>
        <color rgb="FF000000"/>
        <rFont val="Calibri"/>
        <family val="2"/>
        <charset val="238"/>
      </rPr>
      <t>, edited by Jaime Antonio Preciado Coronado, Redialc</t>
    </r>
  </si>
  <si>
    <r>
      <t xml:space="preserve">Herrera, R., (2014, December 9), </t>
    </r>
    <r>
      <rPr>
        <i/>
        <sz val="11"/>
        <color rgb="FF000000"/>
        <rFont val="Calibri"/>
        <family val="2"/>
        <charset val="238"/>
      </rPr>
      <t>Chile tiene su primera Política de Cooperación</t>
    </r>
    <r>
      <rPr>
        <sz val="11"/>
        <color rgb="FF000000"/>
        <rFont val="Calibri"/>
        <family val="2"/>
        <charset val="238"/>
      </rPr>
      <t>, Retrieved from https://www.agci.cl/index.php/noticias/columna-de-opinion/1507-chile-tiene-su-primera-politica-de-cooperacion</t>
    </r>
  </si>
  <si>
    <r>
      <t xml:space="preserve">Jordaan, E. 2017. </t>
    </r>
    <r>
      <rPr>
        <i/>
        <sz val="11"/>
        <color rgb="FF000000"/>
        <rFont val="Calibri"/>
        <family val="2"/>
        <charset val="238"/>
      </rPr>
      <t>The emerging middle power concept: Time to say goodbye?</t>
    </r>
    <r>
      <rPr>
        <sz val="11"/>
        <color rgb="FF000000"/>
        <rFont val="Calibri"/>
        <family val="2"/>
        <charset val="238"/>
      </rPr>
      <t>, South African Journal of International Affairs, 24:3</t>
    </r>
  </si>
  <si>
    <r>
      <t xml:space="preserve">MRE Chile. (2009). </t>
    </r>
    <r>
      <rPr>
        <i/>
        <sz val="11"/>
        <color rgb="FF000000"/>
        <rFont val="Calibri"/>
        <family val="2"/>
        <charset val="238"/>
      </rPr>
      <t>Hitos de la política exterior durante el Gobierno de la Presidenta Michelle Bachelet 2006-2010</t>
    </r>
    <r>
      <rPr>
        <sz val="11"/>
        <color rgb="FF000000"/>
        <rFont val="Calibri"/>
        <family val="2"/>
        <charset val="238"/>
      </rPr>
      <t xml:space="preserve">, Santiago. </t>
    </r>
  </si>
  <si>
    <r>
      <t xml:space="preserve">Rojas, D. y Terán, J. M. (2016). </t>
    </r>
    <r>
      <rPr>
        <i/>
        <sz val="11"/>
        <color rgb="FF000000"/>
        <rFont val="Calibri"/>
        <family val="2"/>
        <charset val="238"/>
      </rPr>
      <t>La Alianza del Pacífico: nueva muestra del regionalismo en América Latina</t>
    </r>
    <r>
      <rPr>
        <sz val="11"/>
        <color rgb="FF000000"/>
        <rFont val="Calibri"/>
        <family val="2"/>
        <charset val="238"/>
      </rPr>
      <t>. oasis, 24</t>
    </r>
  </si>
  <si>
    <r>
      <t xml:space="preserve">Sánchez, A. A. (2010). </t>
    </r>
    <r>
      <rPr>
        <i/>
        <sz val="11"/>
        <color rgb="FF000000"/>
        <rFont val="Calibri"/>
        <family val="2"/>
        <charset val="238"/>
      </rPr>
      <t>Análisis del proceso de integración de Chile con la CAN, a partir de su entrada (de su retorno) como miembro asociado desde el año 2006</t>
    </r>
    <r>
      <rPr>
        <sz val="11"/>
        <color rgb="FF000000"/>
        <rFont val="Calibri"/>
        <family val="2"/>
        <charset val="238"/>
      </rPr>
      <t>. Bogota, Universidad Colegio Mayor de Nuestra Señora del Rosario</t>
    </r>
  </si>
  <si>
    <r>
      <t xml:space="preserve">SG CAN. (2010). </t>
    </r>
    <r>
      <rPr>
        <i/>
        <sz val="11"/>
        <color rgb="FF000000"/>
        <rFont val="Calibri"/>
        <family val="2"/>
        <charset val="238"/>
      </rPr>
      <t>21 logros de gestión – Secretario General Freddy Ehlers Zurita</t>
    </r>
    <r>
      <rPr>
        <sz val="11"/>
        <color rgb="FF000000"/>
        <rFont val="Calibri"/>
        <family val="2"/>
        <charset val="238"/>
      </rPr>
      <t xml:space="preserve">, Retrieved from http://www.comunidadandina.org/public/21logrosSGCAN.pdf </t>
    </r>
  </si>
  <si>
    <r>
      <t xml:space="preserve">SG CAN. (2012, April 2). </t>
    </r>
    <r>
      <rPr>
        <i/>
        <sz val="11"/>
        <color rgb="FF000000"/>
        <rFont val="Calibri"/>
        <family val="2"/>
        <charset val="238"/>
      </rPr>
      <t>El Comercio Exterior de Bienes entre la Comunidad Andina y Chile 2002-2011</t>
    </r>
    <r>
      <rPr>
        <sz val="11"/>
        <color rgb="FF000000"/>
        <rFont val="Calibri"/>
        <family val="2"/>
        <charset val="238"/>
      </rPr>
      <t>, Retrieved from http://intranet.comunidadandina.org/documentos/DEstadisticos/SGde507.pdf</t>
    </r>
  </si>
  <si>
    <r>
      <t xml:space="preserve">Strodthoff, I. 2014. </t>
    </r>
    <r>
      <rPr>
        <i/>
        <sz val="11"/>
        <color rgb="FF000000"/>
        <rFont val="Calibri"/>
        <family val="2"/>
        <charset val="238"/>
      </rPr>
      <t>Chile and Australia: Contemporary Transpacific Connections from the South</t>
    </r>
    <r>
      <rPr>
        <sz val="11"/>
        <color rgb="FF000000"/>
        <rFont val="Calibri"/>
        <family val="2"/>
        <charset val="238"/>
      </rPr>
      <t>, Palgrave Macmillan</t>
    </r>
  </si>
  <si>
    <r>
      <t xml:space="preserve">Aguirre Ochoa, J. 2014. </t>
    </r>
    <r>
      <rPr>
        <i/>
        <sz val="11"/>
        <color rgb="FF000000"/>
        <rFont val="Calibri"/>
        <family val="2"/>
        <charset val="238"/>
      </rPr>
      <t>La Comunidad Andina: un paradigma de integración económica  en Latinoamérica</t>
    </r>
    <r>
      <rPr>
        <sz val="11"/>
        <color rgb="FF000000"/>
        <rFont val="Calibri"/>
        <family val="2"/>
        <charset val="238"/>
      </rPr>
      <t>, REICE, Vol. 2, 3.</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</si>
  <si>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</si>
  <si>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t>METODOLOGICAL ASSUMPTIONS:</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</si>
  <si>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</si>
  <si>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</si>
  <si>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</si>
  <si>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</si>
  <si>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</si>
  <si>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</si>
  <si>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</si>
  <si>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</si>
  <si>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</si>
  <si>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</si>
  <si>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</si>
  <si>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</si>
  <si>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</si>
  <si>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</si>
  <si>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t xml:space="preserve">EBSCO. (2018). </t>
    </r>
    <r>
      <rPr>
        <i/>
        <sz val="11"/>
        <rFont val="Calibri"/>
        <family val="2"/>
        <charset val="238"/>
        <scheme val="minor"/>
      </rPr>
      <t>Academic Search Complete</t>
    </r>
    <r>
      <rPr>
        <sz val="11"/>
        <rFont val="Calibri"/>
        <family val="2"/>
        <charset val="238"/>
        <scheme val="minor"/>
      </rPr>
      <t>. Retrived from https://www.ebsco.com/products/research-databases</t>
    </r>
  </si>
  <si>
    <r>
      <t xml:space="preserve">CIA. (2016). </t>
    </r>
    <r>
      <rPr>
        <i/>
        <sz val="11"/>
        <rFont val="Calibri"/>
        <family val="2"/>
        <charset val="238"/>
        <scheme val="minor"/>
      </rPr>
      <t xml:space="preserve">The World Factbook. </t>
    </r>
    <r>
      <rPr>
        <sz val="11"/>
        <rFont val="Calibri"/>
        <family val="2"/>
        <charset val="238"/>
        <scheme val="minor"/>
      </rPr>
      <t>Retrived from: https://www.cia.gov/library/publications/the-world-factbook/.</t>
    </r>
  </si>
  <si>
    <r>
      <t xml:space="preserve">World Bank. (2016). </t>
    </r>
    <r>
      <rPr>
        <i/>
        <sz val="11"/>
        <rFont val="Calibri"/>
        <family val="2"/>
        <charset val="238"/>
        <scheme val="minor"/>
      </rPr>
      <t>GDP at market prices (current US$)</t>
    </r>
    <r>
      <rPr>
        <sz val="11"/>
        <rFont val="Calibri"/>
        <family val="2"/>
        <charset val="238"/>
        <scheme val="minor"/>
      </rPr>
      <t>. Retrived from: https://data.worldbank.org/indicator/NY.GDP.MKTP.CD.</t>
    </r>
  </si>
  <si>
    <r>
      <t xml:space="preserve">World Bank. (2016). </t>
    </r>
    <r>
      <rPr>
        <i/>
        <sz val="11"/>
        <color rgb="FF000000"/>
        <rFont val="Calibri"/>
        <family val="2"/>
        <charset val="238"/>
      </rPr>
      <t>GDP growth (annual %)</t>
    </r>
    <r>
      <rPr>
        <sz val="11"/>
        <color rgb="FF000000"/>
        <rFont val="Calibri"/>
        <family val="2"/>
        <charset val="238"/>
      </rPr>
      <t>. Retrived from: https://data.worldbank.org/indicator/NY.GDP.MKTP.KD.ZG</t>
    </r>
  </si>
  <si>
    <r>
      <t xml:space="preserve">World Bank. (2016). </t>
    </r>
    <r>
      <rPr>
        <i/>
        <sz val="11"/>
        <rFont val="Calibri"/>
        <family val="2"/>
        <charset val="238"/>
        <scheme val="minor"/>
      </rPr>
      <t>Population, total</t>
    </r>
    <r>
      <rPr>
        <sz val="11"/>
        <rFont val="Calibri"/>
        <family val="2"/>
        <charset val="238"/>
        <scheme val="minor"/>
      </rPr>
      <t>. Retrived from: http://data.worldbank.org/indicator/SP.POP.TOTL.</t>
    </r>
  </si>
  <si>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</si>
  <si>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Time-series data explanation</t>
  </si>
  <si>
    <t>current reference time</t>
  </si>
  <si>
    <t>Chile returned to the Andean Community as an observer</t>
  </si>
  <si>
    <t xml:space="preserve">Chile gained the status of an associate member </t>
  </si>
  <si>
    <t>strengthening peace</t>
  </si>
  <si>
    <t>strengthening democracy</t>
  </si>
  <si>
    <t>Human and Citizen rights</t>
  </si>
  <si>
    <t>internal institutional concerns</t>
  </si>
  <si>
    <t>environment protection</t>
  </si>
  <si>
    <t>health</t>
  </si>
  <si>
    <t>promoting business</t>
  </si>
  <si>
    <t>fighiting criminal activities</t>
  </si>
  <si>
    <t>Salient issues: salience and proximity measurement</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</si>
  <si>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</si>
  <si>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</si>
  <si>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</si>
  <si>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</si>
  <si>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</si>
  <si>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</si>
  <si>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</si>
  <si>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</si>
  <si>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</si>
  <si>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</si>
  <si>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</si>
  <si>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</si>
  <si>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</si>
  <si>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</si>
  <si>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</si>
  <si>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</si>
  <si>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</si>
  <si>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</si>
  <si>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</si>
  <si>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</si>
  <si>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</si>
  <si>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</si>
  <si>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</si>
  <si>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</si>
  <si>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</si>
  <si>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</si>
  <si>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</si>
  <si>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</si>
  <si>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</si>
  <si>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</si>
  <si>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</si>
  <si>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</si>
  <si>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</si>
  <si>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</si>
  <si>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</si>
  <si>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</si>
  <si>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SPaSIO/CAN-Chile/goals and roles convergence</t>
    </r>
  </si>
  <si>
    <r>
      <rPr>
        <i/>
        <sz val="11"/>
        <rFont val="Calibri"/>
        <family val="2"/>
        <scheme val="minor"/>
      </rPr>
      <t>Author:</t>
    </r>
    <r>
      <rPr>
        <b/>
        <i/>
        <sz val="11"/>
        <color theme="1"/>
        <rFont val="Calibri"/>
        <family val="2"/>
        <scheme val="minor"/>
      </rPr>
      <t xml:space="preserve"> Bartłomiej Różycki</t>
    </r>
  </si>
  <si>
    <r>
      <rPr>
        <sz val="11"/>
        <rFont val="Calibri"/>
        <family val="2"/>
        <scheme val="minor"/>
      </rPr>
      <t xml:space="preserve">Case: </t>
    </r>
    <r>
      <rPr>
        <b/>
        <sz val="11"/>
        <color theme="1"/>
        <rFont val="Calibri"/>
        <family val="2"/>
        <scheme val="minor"/>
      </rPr>
      <t>CAN-Chile</t>
    </r>
  </si>
  <si>
    <r>
      <rPr>
        <sz val="11"/>
        <rFont val="Calibri"/>
        <family val="2"/>
        <scheme val="minor"/>
      </rPr>
      <t xml:space="preserve">Timeframe (H2): </t>
    </r>
    <r>
      <rPr>
        <b/>
        <sz val="11"/>
        <color theme="1"/>
        <rFont val="Calibri"/>
        <family val="2"/>
        <scheme val="minor"/>
      </rPr>
      <t>2006-2015</t>
    </r>
  </si>
  <si>
    <r>
      <rPr>
        <sz val="11"/>
        <rFont val="Calibri"/>
        <family val="2"/>
        <scheme val="minor"/>
      </rPr>
      <t xml:space="preserve">Time series data intervals (H3): </t>
    </r>
    <r>
      <rPr>
        <b/>
        <sz val="11"/>
        <color theme="1"/>
        <rFont val="Calibri"/>
        <family val="2"/>
        <scheme val="minor"/>
      </rPr>
      <t>2004, 2006, 2015</t>
    </r>
  </si>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</sst>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71" x14ac:knownFonts="1">
    <font>
      <sz val="12"/>
      <color rgb="FF000000"/>
      <name val="Calibri"/>
    </font>
    <font>
      <sz val="11"/>
      <color theme="1"/>
      <name val="Calibri"/>
      <family val="2"/>
      <charset val="238"/>
      <scheme val="minor"/>
    </font>
    <font>
      <sz val="12"/>
      <color rgb="FF000000"/>
      <name val="Arial"/>
      <family val="2"/>
      <charset val="238"/>
    </font>
    <font>
      <i/>
      <sz val="12"/>
      <color rgb="FF000000"/>
      <name val="Calibri"/>
      <family val="2"/>
      <charset val="238"/>
    </font>
    <font>
      <b/>
      <i/>
      <sz val="12"/>
      <color rgb="FF000000"/>
      <name val="Arial"/>
      <family val="2"/>
      <charset val="238"/>
    </font>
    <font>
      <b/>
      <sz val="12"/>
      <color rgb="FF000000"/>
      <name val="Calibri"/>
      <family val="2"/>
      <charset val="238"/>
    </font>
    <font>
      <b/>
      <i/>
      <sz val="12"/>
      <color rgb="FF000000"/>
      <name val="Calibri"/>
      <family val="2"/>
      <charset val="238"/>
    </font>
    <font>
      <i/>
      <u/>
      <sz val="12"/>
      <color rgb="FF000000"/>
      <name val="Calibri"/>
      <family val="2"/>
      <charset val="238"/>
    </font>
    <font>
      <b/>
      <sz val="12"/>
      <color rgb="FFFF0000"/>
      <name val="Calibri"/>
      <family val="2"/>
      <charset val="238"/>
    </font>
    <font>
      <sz val="12"/>
      <color theme="1"/>
      <name val="Calibri"/>
      <family val="2"/>
      <charset val="238"/>
    </font>
    <font>
      <sz val="9"/>
      <color indexed="81"/>
      <name val="Tahoma"/>
      <family val="2"/>
      <charset val="238"/>
    </font>
    <font>
      <b/>
      <sz val="9"/>
      <color indexed="81"/>
      <name val="Tahoma"/>
      <family val="2"/>
      <charset val="238"/>
    </font>
    <font>
      <sz val="12"/>
      <color theme="2" tint="-9.9978637043366805E-2"/>
      <name val="Calibri"/>
      <family val="2"/>
      <charset val="238"/>
    </font>
    <font>
      <sz val="10"/>
      <name val="Arial"/>
      <family val="2"/>
      <charset val="238"/>
    </font>
    <font>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b/>
      <sz val="11"/>
      <color theme="1"/>
      <name val="Calibri"/>
      <family val="2"/>
      <scheme val="minor"/>
    </font>
    <font>
      <sz val="11"/>
      <color rgb="FF000000"/>
      <name val="Calibri"/>
      <family val="2"/>
      <scheme val="minor"/>
    </font>
    <font>
      <sz val="11"/>
      <color theme="2"/>
      <name val="Calibri"/>
      <family val="2"/>
      <scheme val="minor"/>
    </font>
    <font>
      <b/>
      <sz val="11"/>
      <color rgb="FF000000"/>
      <name val="Calibri"/>
      <family val="2"/>
      <scheme val="minor"/>
    </font>
    <font>
      <sz val="11"/>
      <color rgb="FFFF0000"/>
      <name val="Calibri"/>
      <family val="2"/>
      <scheme val="minor"/>
    </font>
    <font>
      <b/>
      <i/>
      <sz val="11"/>
      <color rgb="FFFF0000"/>
      <name val="Calibri"/>
      <family val="2"/>
      <scheme val="minor"/>
    </font>
    <font>
      <i/>
      <sz val="11"/>
      <color theme="1"/>
      <name val="Calibri"/>
      <family val="2"/>
      <scheme val="minor"/>
    </font>
    <font>
      <i/>
      <sz val="11"/>
      <color rgb="FF000000"/>
      <name val="Calibri"/>
      <family val="2"/>
      <scheme val="minor"/>
    </font>
    <font>
      <i/>
      <sz val="11"/>
      <color rgb="FFFF0000"/>
      <name val="Calibri"/>
      <family val="2"/>
      <scheme val="minor"/>
    </font>
    <font>
      <sz val="11"/>
      <color theme="0" tint="-0.14999847407452621"/>
      <name val="Calibri"/>
      <family val="2"/>
      <scheme val="minor"/>
    </font>
    <font>
      <sz val="11"/>
      <color theme="1" tint="4.9989318521683403E-2"/>
      <name val="Calibri"/>
      <family val="2"/>
      <scheme val="minor"/>
    </font>
    <font>
      <sz val="11"/>
      <color theme="2" tint="-0.249977111117893"/>
      <name val="Calibri"/>
      <family val="2"/>
      <scheme val="minor"/>
    </font>
    <font>
      <i/>
      <sz val="11"/>
      <name val="Calibri"/>
      <family val="2"/>
      <scheme val="minor"/>
    </font>
    <font>
      <b/>
      <sz val="12"/>
      <color rgb="FF000000"/>
      <name val="Calibri"/>
      <family val="2"/>
      <scheme val="minor"/>
    </font>
    <font>
      <b/>
      <sz val="12"/>
      <color theme="1"/>
      <name val="Calibri"/>
      <family val="2"/>
      <scheme val="minor"/>
    </font>
    <font>
      <sz val="12"/>
      <color rgb="FF000000"/>
      <name val="Calibri"/>
      <family val="2"/>
    </font>
    <font>
      <b/>
      <sz val="12"/>
      <color theme="0" tint="-0.34998626667073579"/>
      <name val="Calibri"/>
      <family val="2"/>
      <charset val="238"/>
    </font>
    <font>
      <b/>
      <sz val="12"/>
      <color rgb="FF000000"/>
      <name val="Calibri"/>
      <family val="2"/>
    </font>
    <font>
      <b/>
      <sz val="11"/>
      <color rgb="FF000000"/>
      <name val="Calibri"/>
      <family val="2"/>
      <charset val="238"/>
      <scheme val="minor"/>
    </font>
    <font>
      <i/>
      <sz val="11"/>
      <color rgb="FF000000"/>
      <name val="Calibri"/>
      <family val="2"/>
      <charset val="238"/>
      <scheme val="minor"/>
    </font>
    <font>
      <sz val="11"/>
      <color rgb="FF000000"/>
      <name val="Calibri"/>
      <family val="2"/>
      <charset val="238"/>
      <scheme val="minor"/>
    </font>
    <font>
      <i/>
      <u/>
      <sz val="11"/>
      <color theme="1"/>
      <name val="Calibri"/>
      <family val="2"/>
      <charset val="238"/>
      <scheme val="minor"/>
    </font>
    <font>
      <sz val="11"/>
      <name val="Calibri"/>
      <family val="2"/>
      <charset val="238"/>
      <scheme val="minor"/>
    </font>
    <font>
      <i/>
      <sz val="11"/>
      <name val="Calibri"/>
      <family val="2"/>
      <charset val="238"/>
      <scheme val="minor"/>
    </font>
    <font>
      <sz val="11"/>
      <color rgb="FF000000"/>
      <name val="Calibri"/>
      <family val="2"/>
      <charset val="238"/>
    </font>
    <font>
      <i/>
      <sz val="11"/>
      <color rgb="FF000000"/>
      <name val="Calibri"/>
      <family val="2"/>
      <charset val="238"/>
    </font>
    <font>
      <b/>
      <sz val="11"/>
      <color theme="1"/>
      <name val="Calibri"/>
      <family val="2"/>
      <charset val="238"/>
      <scheme val="minor"/>
    </font>
    <font>
      <b/>
      <i/>
      <u/>
      <sz val="11"/>
      <color rgb="FF000000"/>
      <name val="Calibri"/>
      <family val="2"/>
      <scheme val="minor"/>
    </font>
    <font>
      <sz val="11"/>
      <name val="Calibri"/>
      <family val="2"/>
      <charset val="238"/>
    </font>
    <font>
      <i/>
      <sz val="11"/>
      <name val="Calibri"/>
      <family val="2"/>
      <charset val="238"/>
    </font>
    <font>
      <b/>
      <i/>
      <sz val="11"/>
      <name val="Calibri"/>
      <family val="2"/>
      <charset val="238"/>
    </font>
    <font>
      <b/>
      <sz val="11"/>
      <name val="Calibri"/>
      <family val="2"/>
      <charset val="238"/>
    </font>
    <font>
      <i/>
      <sz val="11"/>
      <name val="Symbol"/>
      <family val="1"/>
      <charset val="2"/>
    </font>
    <font>
      <i/>
      <vertAlign val="subscript"/>
      <sz val="11"/>
      <name val="Calibri"/>
      <family val="2"/>
      <charset val="238"/>
    </font>
    <font>
      <b/>
      <sz val="11"/>
      <color rgb="FFFF0000"/>
      <name val="Calibri"/>
      <family val="2"/>
      <charset val="238"/>
    </font>
    <font>
      <i/>
      <u/>
      <sz val="11"/>
      <color rgb="FF000000"/>
      <name val="Calibri"/>
      <family val="2"/>
      <charset val="238"/>
    </font>
    <font>
      <b/>
      <sz val="11"/>
      <color rgb="FF000000"/>
      <name val="Calibri"/>
      <family val="2"/>
      <charset val="238"/>
    </font>
    <font>
      <sz val="11"/>
      <color theme="1" tint="4.9989318521683403E-2"/>
      <name val="Calibri"/>
      <family val="2"/>
      <charset val="238"/>
    </font>
    <font>
      <sz val="11"/>
      <color rgb="FFFF0000"/>
      <name val="Calibri"/>
      <family val="2"/>
      <charset val="238"/>
    </font>
    <font>
      <sz val="11"/>
      <color theme="1"/>
      <name val="Calibri"/>
      <family val="2"/>
      <charset val="238"/>
    </font>
    <font>
      <i/>
      <sz val="12"/>
      <color rgb="FF000000"/>
      <name val="Calibri"/>
      <family val="2"/>
      <charset val="238"/>
      <scheme val="minor"/>
    </font>
    <font>
      <sz val="12"/>
      <name val="Calibri"/>
      <family val="2"/>
      <charset val="238"/>
      <scheme val="minor"/>
    </font>
    <font>
      <sz val="12"/>
      <color rgb="FF000000"/>
      <name val="Calibri"/>
      <family val="2"/>
      <charset val="238"/>
      <scheme val="minor"/>
    </font>
    <font>
      <b/>
      <i/>
      <sz val="12"/>
      <color rgb="FF000000"/>
      <name val="Calibri"/>
      <family val="2"/>
      <charset val="238"/>
      <scheme val="minor"/>
    </font>
    <font>
      <b/>
      <sz val="12"/>
      <color rgb="FF000000"/>
      <name val="Calibri"/>
      <family val="2"/>
      <charset val="238"/>
      <scheme val="minor"/>
    </font>
    <font>
      <b/>
      <i/>
      <sz val="12"/>
      <color theme="1"/>
      <name val="Calibri"/>
      <family val="2"/>
      <charset val="238"/>
      <scheme val="minor"/>
    </font>
    <font>
      <b/>
      <i/>
      <sz val="11"/>
      <color theme="1"/>
      <name val="Calibri"/>
      <family val="2"/>
      <scheme val="minor"/>
    </font>
    <font>
      <sz val="8"/>
      <color rgb="FF222222"/>
      <name val="Arial"/>
      <family val="2"/>
      <charset val="238"/>
    </font>
    <font>
      <b/>
      <sz val="12"/>
      <color theme="1"/>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s>
  <fills count="22">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92D050"/>
        <bgColor rgb="FF92D050"/>
      </patternFill>
    </fill>
    <fill>
      <patternFill patternType="solid">
        <fgColor rgb="FF7030A0"/>
        <bgColor rgb="FF7030A0"/>
      </patternFill>
    </fill>
    <fill>
      <patternFill patternType="solid">
        <fgColor rgb="FF00B0F0"/>
        <bgColor rgb="FF00B0F0"/>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indexed="64"/>
      </patternFill>
    </fill>
    <fill>
      <patternFill patternType="solid">
        <fgColor rgb="FF00B050"/>
        <bgColor indexed="64"/>
      </patternFill>
    </fill>
    <fill>
      <patternFill patternType="solid">
        <fgColor rgb="FFFF0000"/>
        <bgColor indexed="64"/>
      </patternFill>
    </fill>
  </fills>
  <borders count="1">
    <border>
      <left/>
      <right/>
      <top/>
      <bottom/>
      <diagonal/>
    </border>
  </borders>
  <cellStyleXfs count="4">
    <xf numFmtId="0" fontId="0" fillId="0" borderId="0"/>
    <xf numFmtId="0" fontId="13" fillId="0" borderId="0">
      <alignment vertical="center"/>
    </xf>
    <xf numFmtId="0" fontId="14" fillId="0" borderId="0"/>
    <xf numFmtId="9" fontId="13" fillId="0" borderId="0" applyFont="0" applyFill="0" applyBorder="0" applyAlignment="0" applyProtection="0"/>
  </cellStyleXfs>
  <cellXfs count="208">
    <xf numFmtId="0" fontId="0" fillId="0" borderId="0" xfId="0" applyFont="1" applyAlignment="1"/>
    <xf numFmtId="0" fontId="2" fillId="0" borderId="0" xfId="0" applyFont="1"/>
    <xf numFmtId="0" fontId="0" fillId="0" borderId="0" xfId="0" applyFont="1"/>
    <xf numFmtId="0" fontId="0" fillId="3" borderId="0" xfId="0" applyFont="1" applyFill="1" applyBorder="1"/>
    <xf numFmtId="0" fontId="3"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4" fillId="0" borderId="0" xfId="0" applyFont="1" applyAlignment="1">
      <alignment horizontal="center"/>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7" fillId="0" borderId="0" xfId="0" applyFont="1"/>
    <xf numFmtId="0" fontId="8" fillId="0" borderId="0" xfId="0" applyFont="1"/>
    <xf numFmtId="0" fontId="12" fillId="0" borderId="0" xfId="0" applyFont="1" applyAlignment="1"/>
    <xf numFmtId="0" fontId="12" fillId="0" borderId="0" xfId="0" applyFont="1"/>
    <xf numFmtId="0" fontId="9" fillId="6" borderId="0" xfId="0" applyFont="1" applyFill="1" applyBorder="1"/>
    <xf numFmtId="0" fontId="12" fillId="0" borderId="0" xfId="0" applyFont="1" applyFill="1" applyBorder="1"/>
    <xf numFmtId="0" fontId="9" fillId="5" borderId="0" xfId="0" applyFont="1" applyFill="1" applyBorder="1"/>
    <xf numFmtId="0" fontId="16" fillId="0" borderId="0" xfId="1" applyFont="1" applyAlignment="1">
      <alignment horizontal="left"/>
    </xf>
    <xf numFmtId="0" fontId="17" fillId="0" borderId="0" xfId="1" applyFont="1" applyAlignment="1"/>
    <xf numFmtId="0" fontId="17" fillId="0" borderId="0" xfId="1" applyFont="1" applyAlignment="1">
      <alignment horizontal="left"/>
    </xf>
    <xf numFmtId="0" fontId="17" fillId="0" borderId="0" xfId="1" applyFont="1" applyBorder="1" applyAlignment="1"/>
    <xf numFmtId="0" fontId="14" fillId="0" borderId="0" xfId="1" applyFont="1" applyAlignment="1"/>
    <xf numFmtId="0" fontId="14" fillId="0" borderId="0" xfId="1" applyFont="1" applyAlignment="1">
      <alignment horizontal="left"/>
    </xf>
    <xf numFmtId="0" fontId="18" fillId="0" borderId="0" xfId="1" applyFont="1" applyBorder="1" applyAlignment="1"/>
    <xf numFmtId="0" fontId="14" fillId="0" borderId="0" xfId="1" applyFont="1" applyBorder="1" applyAlignment="1"/>
    <xf numFmtId="0" fontId="18" fillId="0" borderId="0" xfId="1" applyFont="1" applyAlignment="1"/>
    <xf numFmtId="0" fontId="18" fillId="0" borderId="0" xfId="1" applyFont="1" applyAlignment="1">
      <alignment horizontal="left"/>
    </xf>
    <xf numFmtId="0" fontId="17" fillId="12" borderId="0" xfId="1" applyFont="1" applyFill="1" applyAlignment="1"/>
    <xf numFmtId="0" fontId="14" fillId="0" borderId="0" xfId="1" applyFont="1" applyFill="1" applyAlignment="1"/>
    <xf numFmtId="0" fontId="14" fillId="11" borderId="0" xfId="1" applyFont="1" applyFill="1" applyAlignment="1"/>
    <xf numFmtId="164" fontId="17" fillId="0" borderId="0" xfId="1" applyNumberFormat="1" applyFont="1" applyBorder="1" applyAlignment="1"/>
    <xf numFmtId="0" fontId="14" fillId="12" borderId="0" xfId="1" applyFont="1" applyFill="1" applyAlignment="1"/>
    <xf numFmtId="164" fontId="14" fillId="12" borderId="0" xfId="1" applyNumberFormat="1" applyFont="1" applyFill="1" applyAlignment="1"/>
    <xf numFmtId="3" fontId="14" fillId="0" borderId="0" xfId="1" applyNumberFormat="1" applyFont="1" applyAlignment="1"/>
    <xf numFmtId="1" fontId="14" fillId="0" borderId="0" xfId="1" applyNumberFormat="1" applyFont="1" applyAlignment="1"/>
    <xf numFmtId="1" fontId="19" fillId="0" borderId="0" xfId="1" applyNumberFormat="1" applyFont="1" applyAlignment="1">
      <alignment horizontal="right"/>
    </xf>
    <xf numFmtId="1" fontId="14" fillId="13" borderId="0" xfId="1" applyNumberFormat="1" applyFont="1" applyFill="1" applyAlignment="1"/>
    <xf numFmtId="0" fontId="19" fillId="0" borderId="0" xfId="1" applyFont="1" applyAlignment="1">
      <alignment horizontal="right"/>
    </xf>
    <xf numFmtId="0" fontId="17" fillId="0" borderId="0" xfId="1" applyFont="1" applyFill="1" applyAlignment="1"/>
    <xf numFmtId="0" fontId="18" fillId="0" borderId="0" xfId="1" applyFont="1" applyFill="1" applyBorder="1" applyAlignment="1"/>
    <xf numFmtId="0" fontId="17" fillId="0" borderId="0" xfId="1" applyFont="1" applyFill="1" applyBorder="1" applyAlignment="1"/>
    <xf numFmtId="0" fontId="14" fillId="0" borderId="0" xfId="2" applyFont="1"/>
    <xf numFmtId="164" fontId="14" fillId="0" borderId="0" xfId="1" applyNumberFormat="1" applyFont="1" applyAlignment="1"/>
    <xf numFmtId="165" fontId="14" fillId="0" borderId="0" xfId="1" applyNumberFormat="1" applyFont="1" applyAlignment="1"/>
    <xf numFmtId="0" fontId="17" fillId="0" borderId="0" xfId="1" applyFont="1" applyFill="1" applyAlignment="1">
      <alignment horizontal="left"/>
    </xf>
    <xf numFmtId="0" fontId="17" fillId="0" borderId="0" xfId="1" applyFont="1" applyFill="1" applyAlignment="1">
      <alignment wrapText="1"/>
    </xf>
    <xf numFmtId="1" fontId="14" fillId="0" borderId="0" xfId="1" applyNumberFormat="1" applyFont="1" applyFill="1" applyAlignment="1"/>
    <xf numFmtId="1" fontId="14" fillId="0" borderId="0" xfId="2" applyNumberFormat="1" applyFont="1" applyFill="1"/>
    <xf numFmtId="1" fontId="17" fillId="0" borderId="0" xfId="1" applyNumberFormat="1" applyFont="1" applyFill="1" applyAlignment="1"/>
    <xf numFmtId="2" fontId="14" fillId="0" borderId="0" xfId="3" applyNumberFormat="1" applyFont="1" applyAlignment="1"/>
    <xf numFmtId="0" fontId="17" fillId="11" borderId="0" xfId="1" applyFont="1" applyFill="1" applyAlignment="1"/>
    <xf numFmtId="164" fontId="17" fillId="0" borderId="0" xfId="1" applyNumberFormat="1" applyFont="1" applyFill="1" applyBorder="1" applyAlignment="1"/>
    <xf numFmtId="164" fontId="17" fillId="12" borderId="0" xfId="1" applyNumberFormat="1" applyFont="1" applyFill="1" applyBorder="1" applyAlignment="1"/>
    <xf numFmtId="0" fontId="17" fillId="12" borderId="0" xfId="1" applyFont="1" applyFill="1" applyBorder="1" applyAlignment="1"/>
    <xf numFmtId="0" fontId="20" fillId="0" borderId="0" xfId="1" applyFont="1" applyFill="1" applyAlignment="1"/>
    <xf numFmtId="0" fontId="21" fillId="0" borderId="0" xfId="0" applyFont="1" applyBorder="1"/>
    <xf numFmtId="0" fontId="19" fillId="0" borderId="0" xfId="0" applyFont="1" applyBorder="1"/>
    <xf numFmtId="0" fontId="21" fillId="7" borderId="0" xfId="0" applyFont="1" applyFill="1" applyBorder="1"/>
    <xf numFmtId="0" fontId="22" fillId="0" borderId="0" xfId="0" applyFont="1"/>
    <xf numFmtId="0" fontId="21" fillId="0" borderId="0" xfId="0" applyFont="1" applyAlignment="1"/>
    <xf numFmtId="0" fontId="19" fillId="0" borderId="0" xfId="0" applyFont="1" applyAlignment="1"/>
    <xf numFmtId="0" fontId="15" fillId="0" borderId="0" xfId="1" applyFont="1" applyAlignment="1"/>
    <xf numFmtId="0" fontId="15" fillId="12" borderId="0" xfId="1" applyFont="1" applyFill="1" applyAlignment="1"/>
    <xf numFmtId="0" fontId="14" fillId="0" borderId="0" xfId="0" applyFont="1"/>
    <xf numFmtId="0" fontId="18" fillId="12" borderId="0" xfId="1" applyFont="1" applyFill="1" applyAlignment="1">
      <alignment horizontal="left"/>
    </xf>
    <xf numFmtId="0" fontId="14" fillId="11" borderId="0" xfId="0" applyFont="1" applyFill="1"/>
    <xf numFmtId="0" fontId="19" fillId="15" borderId="0" xfId="0" applyFont="1" applyFill="1" applyAlignment="1"/>
    <xf numFmtId="0" fontId="16" fillId="0" borderId="0" xfId="0" applyFont="1"/>
    <xf numFmtId="0" fontId="23" fillId="0" borderId="0" xfId="0" applyFont="1" applyAlignment="1">
      <alignment vertical="center"/>
    </xf>
    <xf numFmtId="0" fontId="24" fillId="17" borderId="0" xfId="0" applyFont="1" applyFill="1"/>
    <xf numFmtId="0" fontId="23" fillId="0" borderId="0" xfId="0" applyFont="1"/>
    <xf numFmtId="0" fontId="25" fillId="18" borderId="0" xfId="0" applyFont="1" applyFill="1"/>
    <xf numFmtId="0" fontId="23" fillId="17" borderId="0" xfId="0" applyFont="1" applyFill="1"/>
    <xf numFmtId="0" fontId="19" fillId="0" borderId="0" xfId="0" applyFont="1" applyFill="1" applyAlignment="1"/>
    <xf numFmtId="0" fontId="19" fillId="0" borderId="0" xfId="0" applyFont="1"/>
    <xf numFmtId="0" fontId="25" fillId="0" borderId="0" xfId="0" applyFont="1" applyFill="1" applyBorder="1"/>
    <xf numFmtId="0" fontId="15" fillId="0" borderId="0" xfId="0" applyFont="1" applyAlignment="1">
      <alignment vertical="center"/>
    </xf>
    <xf numFmtId="0" fontId="26" fillId="0" borderId="0" xfId="0" applyFont="1"/>
    <xf numFmtId="0" fontId="21" fillId="0" borderId="0" xfId="0" applyFont="1"/>
    <xf numFmtId="0" fontId="21" fillId="0" borderId="0" xfId="0" applyFont="1" applyAlignment="1">
      <alignment vertical="center"/>
    </xf>
    <xf numFmtId="0" fontId="15" fillId="0" borderId="0" xfId="0" applyNumberFormat="1" applyFont="1" applyFill="1" applyBorder="1" applyAlignment="1" applyProtection="1"/>
    <xf numFmtId="10" fontId="19" fillId="0" borderId="0" xfId="0" applyNumberFormat="1" applyFont="1" applyFill="1" applyAlignment="1">
      <alignment horizontal="right" vertical="center"/>
    </xf>
    <xf numFmtId="0" fontId="22" fillId="0" borderId="0" xfId="0" applyFont="1" applyFill="1"/>
    <xf numFmtId="0" fontId="22" fillId="0" borderId="0" xfId="0" applyFont="1" applyFill="1" applyAlignment="1">
      <alignment vertical="center"/>
    </xf>
    <xf numFmtId="0" fontId="19" fillId="4" borderId="0" xfId="0" applyFont="1" applyFill="1" applyBorder="1"/>
    <xf numFmtId="0" fontId="22"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25" fillId="0" borderId="0" xfId="0" applyFont="1"/>
    <xf numFmtId="0" fontId="27" fillId="0" borderId="0" xfId="0" applyFont="1"/>
    <xf numFmtId="0" fontId="27" fillId="0" borderId="0" xfId="0" applyFont="1" applyAlignment="1"/>
    <xf numFmtId="0" fontId="28" fillId="0" borderId="0" xfId="0" applyFont="1"/>
    <xf numFmtId="0" fontId="28" fillId="8" borderId="0" xfId="0" applyFont="1" applyFill="1" applyBorder="1"/>
    <xf numFmtId="0" fontId="19" fillId="14" borderId="0" xfId="0" applyFont="1" applyFill="1" applyAlignment="1"/>
    <xf numFmtId="0" fontId="19" fillId="5" borderId="0" xfId="0" applyFont="1" applyFill="1" applyBorder="1"/>
    <xf numFmtId="0" fontId="19" fillId="16" borderId="0" xfId="0" applyFont="1" applyFill="1" applyAlignment="1"/>
    <xf numFmtId="0" fontId="28" fillId="9" borderId="0" xfId="0" applyFont="1" applyFill="1" applyBorder="1"/>
    <xf numFmtId="0" fontId="28" fillId="10" borderId="0" xfId="0" applyFont="1" applyFill="1" applyBorder="1"/>
    <xf numFmtId="0" fontId="19" fillId="0" borderId="0" xfId="0" applyFont="1" applyAlignment="1">
      <alignment vertical="center"/>
    </xf>
    <xf numFmtId="0" fontId="29" fillId="0" borderId="0" xfId="0" applyFont="1" applyAlignment="1"/>
    <xf numFmtId="0" fontId="29" fillId="0" borderId="0" xfId="0" applyFont="1"/>
    <xf numFmtId="0" fontId="19" fillId="8" borderId="0" xfId="0" applyFont="1" applyFill="1" applyBorder="1"/>
    <xf numFmtId="0" fontId="19" fillId="9" borderId="0" xfId="0" applyFont="1" applyFill="1" applyBorder="1"/>
    <xf numFmtId="0" fontId="19" fillId="10" borderId="0" xfId="0" applyFont="1" applyFill="1" applyBorder="1"/>
    <xf numFmtId="0" fontId="30" fillId="0" borderId="0" xfId="1" applyFont="1" applyFill="1" applyAlignment="1"/>
    <xf numFmtId="0" fontId="24" fillId="0" borderId="0" xfId="1" applyFont="1" applyFill="1" applyAlignment="1"/>
    <xf numFmtId="0" fontId="31" fillId="0" borderId="0" xfId="0" applyFont="1" applyAlignment="1">
      <alignment horizontal="left"/>
    </xf>
    <xf numFmtId="0" fontId="32" fillId="0" borderId="0" xfId="0" applyFont="1" applyFill="1" applyAlignment="1">
      <alignment horizontal="left"/>
    </xf>
    <xf numFmtId="0" fontId="0" fillId="0" borderId="0" xfId="0" applyFill="1"/>
    <xf numFmtId="0" fontId="0" fillId="0" borderId="0" xfId="0" applyFill="1" applyAlignment="1">
      <alignment horizontal="right"/>
    </xf>
    <xf numFmtId="0" fontId="0" fillId="0" borderId="0" xfId="0" applyAlignment="1">
      <alignment horizontal="right"/>
    </xf>
    <xf numFmtId="0" fontId="0" fillId="0" borderId="0" xfId="0"/>
    <xf numFmtId="0" fontId="0" fillId="20" borderId="0" xfId="0" applyFill="1"/>
    <xf numFmtId="0" fontId="32" fillId="0" borderId="0" xfId="0" applyFont="1" applyFill="1"/>
    <xf numFmtId="0" fontId="0" fillId="0" borderId="0" xfId="0" applyAlignment="1">
      <alignment horizontal="center" vertical="center" wrapText="1"/>
    </xf>
    <xf numFmtId="0" fontId="34" fillId="0" borderId="0" xfId="0" applyFont="1"/>
    <xf numFmtId="0" fontId="35" fillId="0" borderId="0" xfId="0" applyFont="1"/>
    <xf numFmtId="0" fontId="33" fillId="0" borderId="0" xfId="0" applyFont="1" applyAlignment="1">
      <alignment horizontal="center" vertical="center" wrapText="1"/>
    </xf>
    <xf numFmtId="0" fontId="33" fillId="0" borderId="0" xfId="0" applyFont="1" applyAlignment="1">
      <alignment horizontal="right"/>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xf>
    <xf numFmtId="0" fontId="39" fillId="0" borderId="0" xfId="0" applyFont="1" applyAlignment="1"/>
    <xf numFmtId="0" fontId="40" fillId="0" borderId="0" xfId="0" applyFont="1" applyAlignment="1">
      <alignment horizontal="left" vertical="center"/>
    </xf>
    <xf numFmtId="0" fontId="42" fillId="0" borderId="0" xfId="0" applyFont="1"/>
    <xf numFmtId="0" fontId="0" fillId="0" borderId="0" xfId="0" applyFont="1" applyAlignment="1"/>
    <xf numFmtId="0" fontId="1" fillId="0" borderId="0" xfId="0" applyFont="1" applyFill="1" applyAlignment="1"/>
    <xf numFmtId="0" fontId="39" fillId="0" borderId="0" xfId="0" applyFont="1" applyFill="1" applyAlignment="1"/>
    <xf numFmtId="0" fontId="17" fillId="0" borderId="0" xfId="0" applyFont="1" applyFill="1" applyAlignment="1">
      <alignment horizontal="left"/>
    </xf>
    <xf numFmtId="0" fontId="17" fillId="0" borderId="0" xfId="0" applyFont="1" applyFill="1" applyAlignment="1"/>
    <xf numFmtId="0" fontId="17" fillId="0" borderId="0" xfId="0" applyFont="1" applyFill="1" applyAlignment="1">
      <alignment vertical="center"/>
    </xf>
    <xf numFmtId="0" fontId="40" fillId="0" borderId="0" xfId="0" applyFont="1" applyFill="1" applyAlignment="1">
      <alignment horizontal="left" vertical="center"/>
    </xf>
    <xf numFmtId="0" fontId="42" fillId="0" borderId="0" xfId="0" applyFont="1" applyAlignment="1">
      <alignment horizontal="left" vertical="center"/>
    </xf>
    <xf numFmtId="0" fontId="42" fillId="0" borderId="0" xfId="0" applyFont="1" applyFill="1" applyAlignment="1">
      <alignment horizontal="left" vertical="center"/>
    </xf>
    <xf numFmtId="0" fontId="18" fillId="20" borderId="0" xfId="1" applyFont="1" applyFill="1" applyBorder="1" applyAlignment="1"/>
    <xf numFmtId="0" fontId="45" fillId="0" borderId="0" xfId="0" applyFont="1"/>
    <xf numFmtId="0" fontId="15" fillId="0" borderId="0" xfId="0" applyFont="1" applyAlignment="1">
      <alignment horizontal="center" vertical="center"/>
    </xf>
    <xf numFmtId="10" fontId="19" fillId="0" borderId="0" xfId="0" applyNumberFormat="1" applyFont="1" applyFill="1" applyAlignment="1">
      <alignment horizontal="center" vertical="center"/>
    </xf>
    <xf numFmtId="10" fontId="19" fillId="0" borderId="0" xfId="0" applyNumberFormat="1" applyFont="1" applyAlignment="1">
      <alignment horizontal="center" vertical="center"/>
    </xf>
    <xf numFmtId="10" fontId="19" fillId="0" borderId="0" xfId="0" applyNumberFormat="1" applyFont="1" applyAlignment="1">
      <alignment horizontal="center"/>
    </xf>
    <xf numFmtId="10" fontId="19" fillId="0" borderId="0" xfId="0" applyNumberFormat="1" applyFont="1" applyFill="1" applyBorder="1" applyAlignment="1" applyProtection="1">
      <alignment horizontal="center" vertical="center"/>
    </xf>
    <xf numFmtId="0" fontId="17" fillId="0" borderId="0" xfId="0" applyFont="1" applyAlignment="1">
      <alignment vertical="center"/>
    </xf>
    <xf numFmtId="0" fontId="42" fillId="0" borderId="0" xfId="0" applyFont="1" applyFill="1" applyAlignment="1">
      <alignment vertical="center"/>
    </xf>
    <xf numFmtId="0" fontId="17" fillId="0" borderId="0" xfId="0" applyFont="1" applyAlignment="1">
      <alignment vertical="center" wrapText="1"/>
    </xf>
    <xf numFmtId="0" fontId="46" fillId="0" borderId="0" xfId="0" applyFont="1" applyFill="1" applyAlignment="1">
      <alignment horizontal="left" vertical="center"/>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vertical="center" wrapText="1"/>
    </xf>
    <xf numFmtId="0" fontId="47" fillId="0" borderId="0" xfId="0" applyFont="1" applyFill="1" applyAlignment="1">
      <alignment horizontal="justify" vertical="center"/>
    </xf>
    <xf numFmtId="0" fontId="46" fillId="0" borderId="0" xfId="0" applyFont="1" applyFill="1" applyAlignment="1">
      <alignment vertical="center"/>
    </xf>
    <xf numFmtId="0" fontId="52" fillId="0" borderId="0" xfId="0" applyFont="1" applyAlignment="1">
      <alignment horizontal="right"/>
    </xf>
    <xf numFmtId="0" fontId="42" fillId="0" borderId="0" xfId="0" applyFont="1" applyAlignment="1"/>
    <xf numFmtId="0" fontId="53" fillId="0" borderId="0" xfId="0" applyFont="1"/>
    <xf numFmtId="0" fontId="42" fillId="0" borderId="0" xfId="0" applyFont="1" applyAlignment="1">
      <alignment horizontal="right"/>
    </xf>
    <xf numFmtId="0" fontId="54" fillId="0" borderId="0" xfId="0" applyFont="1"/>
    <xf numFmtId="0" fontId="54" fillId="0" borderId="0" xfId="0" applyFont="1" applyAlignment="1">
      <alignment horizontal="right"/>
    </xf>
    <xf numFmtId="0" fontId="42" fillId="4" borderId="0" xfId="0" applyFont="1" applyFill="1" applyBorder="1"/>
    <xf numFmtId="0" fontId="42" fillId="5" borderId="0" xfId="0" applyFont="1" applyFill="1" applyBorder="1"/>
    <xf numFmtId="0" fontId="55" fillId="5" borderId="0" xfId="0" applyFont="1" applyFill="1" applyBorder="1"/>
    <xf numFmtId="0" fontId="56" fillId="0" borderId="0" xfId="0" applyFont="1"/>
    <xf numFmtId="0" fontId="57" fillId="4" borderId="0" xfId="0" applyFont="1" applyFill="1" applyBorder="1"/>
    <xf numFmtId="0" fontId="43" fillId="0" borderId="0" xfId="0" applyFont="1" applyFill="1" applyAlignment="1">
      <alignment horizontal="left" vertical="center" wrapText="1"/>
    </xf>
    <xf numFmtId="0" fontId="60" fillId="0" borderId="0" xfId="0" applyFont="1"/>
    <xf numFmtId="0" fontId="60" fillId="0" borderId="0" xfId="0" applyFont="1" applyAlignment="1"/>
    <xf numFmtId="0" fontId="61" fillId="0" borderId="0" xfId="0" applyFont="1"/>
    <xf numFmtId="0" fontId="58" fillId="0" borderId="0" xfId="0" applyFont="1"/>
    <xf numFmtId="0" fontId="61" fillId="0" borderId="0" xfId="0" applyFont="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center"/>
    </xf>
    <xf numFmtId="0" fontId="62" fillId="0" borderId="0" xfId="0" applyFont="1"/>
    <xf numFmtId="0" fontId="61" fillId="2" borderId="0" xfId="0" applyFont="1" applyFill="1" applyBorder="1"/>
    <xf numFmtId="0" fontId="60" fillId="6" borderId="0" xfId="0" applyFont="1" applyFill="1" applyBorder="1"/>
    <xf numFmtId="0" fontId="60" fillId="7" borderId="0" xfId="0" applyFont="1" applyFill="1" applyBorder="1"/>
    <xf numFmtId="0" fontId="63" fillId="21" borderId="0" xfId="0" applyFont="1" applyFill="1"/>
    <xf numFmtId="0" fontId="13" fillId="0" borderId="0" xfId="1">
      <alignment vertical="center"/>
    </xf>
    <xf numFmtId="0" fontId="44" fillId="21" borderId="0" xfId="1" applyFont="1" applyFill="1" applyAlignment="1">
      <alignment horizontal="center"/>
    </xf>
    <xf numFmtId="0" fontId="44" fillId="0" borderId="0" xfId="1" applyFont="1" applyFill="1" applyAlignment="1">
      <alignment horizontal="center"/>
    </xf>
    <xf numFmtId="0" fontId="18" fillId="0" borderId="0" xfId="1" applyFont="1" applyFill="1" applyAlignment="1">
      <alignment horizontal="center"/>
    </xf>
    <xf numFmtId="0" fontId="64" fillId="0" borderId="0" xfId="1" applyFont="1" applyFill="1" applyBorder="1" applyAlignment="1">
      <alignment horizontal="center" vertical="center"/>
    </xf>
    <xf numFmtId="0" fontId="65" fillId="0" borderId="0" xfId="1" applyFont="1">
      <alignment vertical="center"/>
    </xf>
    <xf numFmtId="0" fontId="18" fillId="0" borderId="0" xfId="1" applyFont="1" applyFill="1" applyBorder="1" applyAlignment="1">
      <alignment horizontal="left" vertical="center"/>
    </xf>
    <xf numFmtId="0" fontId="44" fillId="0" borderId="0" xfId="1" applyFont="1" applyFill="1" applyBorder="1" applyAlignment="1">
      <alignment horizontal="left" vertical="center" wrapText="1"/>
    </xf>
    <xf numFmtId="0" fontId="66" fillId="0" borderId="0" xfId="1" applyFont="1" applyFill="1" applyBorder="1" applyAlignment="1">
      <alignment horizontal="left" vertical="center" wrapText="1"/>
    </xf>
    <xf numFmtId="0" fontId="40" fillId="0" borderId="0" xfId="1" applyFont="1" applyAlignment="1">
      <alignment vertical="center"/>
    </xf>
    <xf numFmtId="0" fontId="59" fillId="0" borderId="0" xfId="1" applyFont="1">
      <alignment vertical="center"/>
    </xf>
    <xf numFmtId="0" fontId="17" fillId="0" borderId="0" xfId="1" applyFont="1" applyFill="1" applyBorder="1" applyAlignment="1">
      <alignment horizontal="left" vertical="center" wrapText="1"/>
    </xf>
    <xf numFmtId="0" fontId="18" fillId="0" borderId="0" xfId="1" applyFont="1" applyAlignment="1">
      <alignment wrapText="1"/>
    </xf>
    <xf numFmtId="0" fontId="66" fillId="0" borderId="0" xfId="1" applyFont="1" applyFill="1" applyBorder="1" applyAlignment="1">
      <alignment horizontal="left" vertical="center"/>
    </xf>
    <xf numFmtId="0" fontId="40" fillId="0" borderId="0" xfId="1" applyFont="1" applyAlignment="1"/>
    <xf numFmtId="0" fontId="67" fillId="0" borderId="0" xfId="1" applyFont="1" applyAlignment="1"/>
    <xf numFmtId="0" fontId="68" fillId="0" borderId="0" xfId="1" applyFont="1" applyAlignment="1"/>
    <xf numFmtId="0" fontId="69" fillId="0" borderId="0" xfId="1" applyFont="1" applyAlignment="1">
      <alignment wrapText="1"/>
    </xf>
    <xf numFmtId="0" fontId="13" fillId="21" borderId="0" xfId="1" applyFill="1" applyAlignment="1"/>
    <xf numFmtId="0" fontId="44" fillId="0" borderId="0" xfId="1" applyFont="1" applyFill="1" applyBorder="1" applyAlignment="1">
      <alignment horizontal="left" vertical="center"/>
    </xf>
    <xf numFmtId="0" fontId="66" fillId="0" borderId="0" xfId="1" applyFont="1" applyFill="1" applyBorder="1" applyAlignment="1">
      <alignment horizontal="left" vertical="center" wrapText="1"/>
    </xf>
    <xf numFmtId="0" fontId="58" fillId="0" borderId="0" xfId="0" applyFont="1" applyAlignment="1">
      <alignment horizontal="center" vertical="center" wrapText="1"/>
    </xf>
    <xf numFmtId="0" fontId="60" fillId="0" borderId="0" xfId="0" applyFont="1" applyAlignment="1"/>
    <xf numFmtId="0" fontId="58" fillId="2" borderId="0" xfId="0" applyFont="1" applyFill="1" applyBorder="1" applyAlignment="1">
      <alignment horizontal="center" vertical="center" wrapText="1"/>
    </xf>
    <xf numFmtId="0" fontId="59" fillId="0" borderId="0" xfId="0" applyFont="1" applyBorder="1"/>
    <xf numFmtId="0" fontId="19" fillId="19" borderId="0" xfId="0" applyFont="1" applyFill="1" applyBorder="1" applyAlignment="1">
      <alignment horizontal="center" vertical="center" wrapText="1"/>
    </xf>
    <xf numFmtId="0" fontId="18" fillId="0" borderId="0" xfId="1" applyFont="1" applyAlignment="1">
      <alignment horizontal="center"/>
    </xf>
    <xf numFmtId="0" fontId="17" fillId="0" borderId="0" xfId="1" applyFont="1" applyAlignment="1">
      <alignment horizontal="center"/>
    </xf>
  </cellXfs>
  <cellStyles count="4">
    <cellStyle name="Normalny" xfId="0" builtinId="0"/>
    <cellStyle name="Normalny 2" xfId="1"/>
    <cellStyle name="Normalny 2 2" xfId="2"/>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F6BE4344-540D-4979-B5CF-067DC0187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a16="http://schemas.microsoft.com/office/drawing/2014/main" xmlns=""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3" name="AutoShape 8">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4" name="AutoShape 8">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5" name="AutoShape 8">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6" name="AutoShape 8">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7" name="AutoShape 8">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8" name="AutoShape 8">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9" name="AutoShape 8">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0" name="AutoShape 8">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1" name="AutoShape 8">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2" name="AutoShape 8">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3" name="AutoShape 8">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B7" sqref="B7"/>
    </sheetView>
  </sheetViews>
  <sheetFormatPr defaultColWidth="8.08203125" defaultRowHeight="12.5" x14ac:dyDescent="0.35"/>
  <cols>
    <col min="1" max="1" width="7.5" style="180" customWidth="1"/>
    <col min="2" max="2" width="85.6640625" style="180" customWidth="1"/>
    <col min="3" max="16384" width="8.08203125" style="180"/>
  </cols>
  <sheetData>
    <row r="1" spans="1:19" ht="14.5" x14ac:dyDescent="0.35">
      <c r="B1" s="181" t="s">
        <v>261</v>
      </c>
    </row>
    <row r="2" spans="1:19" ht="14.5" x14ac:dyDescent="0.35">
      <c r="B2" s="182"/>
    </row>
    <row r="3" spans="1:19" ht="14.5" x14ac:dyDescent="0.35">
      <c r="B3" s="183" t="s">
        <v>275</v>
      </c>
    </row>
    <row r="4" spans="1:19" ht="14.5" x14ac:dyDescent="0.35">
      <c r="B4" s="184" t="s">
        <v>280</v>
      </c>
    </row>
    <row r="5" spans="1:19" ht="14.5" x14ac:dyDescent="0.35">
      <c r="B5" s="184" t="s">
        <v>276</v>
      </c>
    </row>
    <row r="6" spans="1:19" ht="14.5" x14ac:dyDescent="0.35">
      <c r="B6" s="184"/>
    </row>
    <row r="7" spans="1:19" x14ac:dyDescent="0.35">
      <c r="A7" s="185"/>
    </row>
    <row r="8" spans="1:19" ht="15.5" x14ac:dyDescent="0.35">
      <c r="B8" s="199" t="s">
        <v>262</v>
      </c>
      <c r="C8" s="199"/>
      <c r="D8" s="199"/>
      <c r="E8" s="199"/>
      <c r="F8" s="199"/>
      <c r="O8" s="200"/>
      <c r="P8" s="200"/>
      <c r="Q8" s="200"/>
      <c r="R8" s="200"/>
      <c r="S8" s="200"/>
    </row>
    <row r="9" spans="1:19" ht="15.5" x14ac:dyDescent="0.35">
      <c r="B9" s="186" t="s">
        <v>277</v>
      </c>
      <c r="C9" s="187"/>
      <c r="D9" s="187"/>
      <c r="E9" s="187"/>
      <c r="F9" s="187"/>
      <c r="O9" s="200"/>
      <c r="P9" s="200"/>
      <c r="Q9" s="200"/>
      <c r="R9" s="200"/>
      <c r="S9" s="200"/>
    </row>
    <row r="10" spans="1:19" ht="15.5" x14ac:dyDescent="0.35">
      <c r="B10" s="186" t="s">
        <v>278</v>
      </c>
      <c r="C10" s="187"/>
      <c r="D10" s="187"/>
      <c r="E10" s="187"/>
      <c r="F10" s="187"/>
      <c r="O10" s="188"/>
      <c r="P10" s="188"/>
      <c r="Q10" s="188"/>
      <c r="R10" s="188"/>
      <c r="S10" s="188"/>
    </row>
    <row r="11" spans="1:19" ht="15.5" x14ac:dyDescent="0.35">
      <c r="B11" s="26" t="s">
        <v>263</v>
      </c>
      <c r="C11" s="187"/>
      <c r="D11" s="187"/>
      <c r="E11" s="187"/>
      <c r="F11" s="187"/>
      <c r="O11" s="200"/>
      <c r="P11" s="200"/>
      <c r="Q11" s="200"/>
      <c r="R11" s="200"/>
      <c r="S11" s="200"/>
    </row>
    <row r="12" spans="1:19" ht="15.5" x14ac:dyDescent="0.35">
      <c r="B12" s="186" t="s">
        <v>264</v>
      </c>
      <c r="C12" s="189"/>
      <c r="D12" s="189"/>
      <c r="E12" s="189"/>
      <c r="F12" s="189"/>
      <c r="O12" s="200"/>
      <c r="P12" s="200"/>
      <c r="Q12" s="200"/>
      <c r="R12" s="200"/>
      <c r="S12" s="200"/>
    </row>
    <row r="13" spans="1:19" ht="15.5" x14ac:dyDescent="0.35">
      <c r="B13" s="186" t="s">
        <v>279</v>
      </c>
      <c r="C13" s="189"/>
      <c r="D13" s="189"/>
      <c r="E13" s="189"/>
      <c r="F13" s="189"/>
      <c r="O13" s="188"/>
      <c r="P13" s="188"/>
      <c r="Q13" s="188"/>
      <c r="R13" s="188"/>
      <c r="S13" s="188"/>
    </row>
    <row r="14" spans="1:19" ht="15.5" x14ac:dyDescent="0.35">
      <c r="B14" s="26" t="s">
        <v>265</v>
      </c>
      <c r="C14" s="189"/>
      <c r="D14" s="189"/>
      <c r="E14" s="189"/>
      <c r="F14" s="189"/>
      <c r="O14" s="188"/>
      <c r="P14" s="188"/>
      <c r="Q14" s="188"/>
      <c r="R14" s="188"/>
      <c r="S14" s="188"/>
    </row>
    <row r="15" spans="1:19" ht="15.5" x14ac:dyDescent="0.35">
      <c r="B15" s="186" t="s">
        <v>266</v>
      </c>
      <c r="C15" s="189"/>
      <c r="D15" s="189"/>
      <c r="E15" s="189"/>
      <c r="F15" s="189"/>
      <c r="O15" s="188"/>
      <c r="P15" s="188"/>
      <c r="Q15" s="188"/>
      <c r="R15" s="188"/>
      <c r="S15" s="188"/>
    </row>
    <row r="16" spans="1:19" ht="15.5" x14ac:dyDescent="0.35">
      <c r="B16" s="186" t="s">
        <v>267</v>
      </c>
      <c r="C16" s="187"/>
      <c r="D16" s="187"/>
      <c r="E16" s="187"/>
      <c r="F16" s="187"/>
      <c r="O16" s="190"/>
      <c r="P16" s="190"/>
      <c r="Q16" s="190"/>
      <c r="R16" s="190"/>
      <c r="S16" s="190"/>
    </row>
    <row r="17" spans="2:19" ht="15.5" x14ac:dyDescent="0.35">
      <c r="B17" s="186"/>
      <c r="C17" s="187"/>
      <c r="D17" s="187"/>
      <c r="E17" s="187"/>
      <c r="F17" s="187"/>
      <c r="O17" s="190"/>
      <c r="P17" s="190"/>
      <c r="Q17" s="190"/>
      <c r="R17" s="190"/>
      <c r="S17" s="190"/>
    </row>
    <row r="18" spans="2:19" ht="15.5" x14ac:dyDescent="0.35">
      <c r="B18" s="184" t="s">
        <v>268</v>
      </c>
      <c r="C18" s="187"/>
      <c r="D18" s="187"/>
      <c r="E18" s="187"/>
      <c r="F18" s="187"/>
      <c r="O18" s="190"/>
      <c r="P18" s="190"/>
      <c r="Q18" s="190"/>
      <c r="R18" s="190"/>
      <c r="S18" s="190"/>
    </row>
    <row r="19" spans="2:19" ht="15.5" x14ac:dyDescent="0.35">
      <c r="B19" s="186"/>
      <c r="C19" s="187"/>
      <c r="D19" s="187"/>
      <c r="E19" s="187"/>
      <c r="F19" s="187"/>
      <c r="O19" s="190"/>
      <c r="P19" s="190"/>
      <c r="Q19" s="190"/>
      <c r="R19" s="190"/>
      <c r="S19" s="190"/>
    </row>
    <row r="20" spans="2:19" ht="15.5" x14ac:dyDescent="0.35">
      <c r="B20" s="186"/>
      <c r="C20" s="187"/>
      <c r="D20" s="187"/>
      <c r="E20" s="187"/>
      <c r="F20" s="187"/>
      <c r="O20" s="190"/>
      <c r="P20" s="190"/>
      <c r="Q20" s="190"/>
      <c r="R20" s="190"/>
      <c r="S20" s="190"/>
    </row>
    <row r="21" spans="2:19" ht="43.5" x14ac:dyDescent="0.35">
      <c r="B21" s="191" t="s">
        <v>269</v>
      </c>
      <c r="C21" s="187"/>
      <c r="D21" s="187"/>
      <c r="E21" s="187"/>
      <c r="F21" s="187"/>
      <c r="O21" s="190"/>
      <c r="P21" s="190"/>
      <c r="Q21" s="190"/>
      <c r="R21" s="190"/>
      <c r="S21" s="190"/>
    </row>
    <row r="22" spans="2:19" ht="29" x14ac:dyDescent="0.35">
      <c r="B22" s="192" t="s">
        <v>270</v>
      </c>
      <c r="C22" s="189"/>
      <c r="D22" s="189"/>
      <c r="E22" s="189"/>
      <c r="F22" s="189"/>
      <c r="O22" s="193"/>
      <c r="P22" s="190"/>
      <c r="Q22" s="190"/>
      <c r="R22" s="190"/>
      <c r="S22" s="190"/>
    </row>
    <row r="23" spans="2:19" ht="16" customHeight="1" x14ac:dyDescent="0.35">
      <c r="B23" s="25" t="s">
        <v>271</v>
      </c>
      <c r="C23" s="194"/>
      <c r="D23" s="194"/>
      <c r="E23" s="194"/>
      <c r="F23" s="194"/>
      <c r="O23" s="193"/>
      <c r="P23" s="190"/>
      <c r="Q23" s="190"/>
      <c r="R23" s="190"/>
      <c r="S23" s="190"/>
    </row>
    <row r="24" spans="2:19" ht="17" customHeight="1" x14ac:dyDescent="0.35">
      <c r="B24" s="28" t="s">
        <v>272</v>
      </c>
      <c r="C24" s="194"/>
      <c r="D24" s="194"/>
      <c r="E24" s="194"/>
      <c r="F24" s="194"/>
      <c r="O24" s="200"/>
      <c r="P24" s="200"/>
      <c r="Q24" s="200"/>
      <c r="R24" s="200"/>
      <c r="S24" s="200"/>
    </row>
    <row r="25" spans="2:19" ht="14.5" x14ac:dyDescent="0.35">
      <c r="B25" s="25"/>
      <c r="C25" s="194"/>
      <c r="D25" s="194"/>
      <c r="E25" s="194"/>
      <c r="F25" s="194"/>
    </row>
    <row r="26" spans="2:19" ht="14.5" x14ac:dyDescent="0.35">
      <c r="B26" s="195" t="s">
        <v>273</v>
      </c>
      <c r="C26" s="194"/>
      <c r="D26" s="194"/>
      <c r="E26" s="194"/>
      <c r="F26" s="194"/>
    </row>
    <row r="27" spans="2:19" ht="14.5" x14ac:dyDescent="0.35">
      <c r="B27" s="194" t="s">
        <v>0</v>
      </c>
      <c r="C27" s="194"/>
      <c r="D27" s="194"/>
      <c r="E27" s="194"/>
      <c r="F27" s="194"/>
    </row>
    <row r="28" spans="2:19" ht="14.5" x14ac:dyDescent="0.35">
      <c r="B28" s="194" t="s">
        <v>155</v>
      </c>
      <c r="C28" s="194"/>
      <c r="D28" s="194"/>
      <c r="E28" s="194"/>
      <c r="F28" s="194"/>
    </row>
    <row r="29" spans="2:19" ht="14.5" x14ac:dyDescent="0.35">
      <c r="B29" s="194" t="s">
        <v>152</v>
      </c>
      <c r="C29" s="194"/>
      <c r="D29" s="194"/>
      <c r="E29" s="194"/>
      <c r="F29" s="194"/>
    </row>
    <row r="30" spans="2:19" ht="14.5" x14ac:dyDescent="0.35">
      <c r="B30" s="194" t="s">
        <v>238</v>
      </c>
      <c r="C30" s="194"/>
      <c r="D30" s="194"/>
      <c r="E30" s="194"/>
      <c r="F30" s="194"/>
    </row>
    <row r="31" spans="2:19" ht="14.5" x14ac:dyDescent="0.35">
      <c r="B31" s="194" t="s">
        <v>147</v>
      </c>
    </row>
    <row r="32" spans="2:19" ht="14.5" x14ac:dyDescent="0.35">
      <c r="B32" s="194" t="s">
        <v>144</v>
      </c>
    </row>
    <row r="35" spans="2:2" ht="36" customHeight="1" x14ac:dyDescent="0.5">
      <c r="B35" s="196"/>
    </row>
    <row r="36" spans="2:2" ht="37.5" x14ac:dyDescent="0.25">
      <c r="B36" s="197" t="s">
        <v>274</v>
      </c>
    </row>
    <row r="37" spans="2:2" x14ac:dyDescent="0.25">
      <c r="B37" s="198"/>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E8" sqref="E8"/>
    </sheetView>
  </sheetViews>
  <sheetFormatPr defaultColWidth="13.33203125" defaultRowHeight="15" customHeight="1" x14ac:dyDescent="0.35"/>
  <cols>
    <col min="1" max="1" width="10.5" customWidth="1"/>
    <col min="2" max="2" width="20.6640625" customWidth="1"/>
    <col min="3" max="3" width="13" customWidth="1"/>
    <col min="4" max="6" width="10.5" customWidth="1"/>
    <col min="7" max="7" width="10.6640625" customWidth="1"/>
    <col min="8" max="9" width="10.5" customWidth="1"/>
    <col min="10" max="10" width="14" customWidth="1"/>
    <col min="11" max="28" width="10.5" customWidth="1"/>
  </cols>
  <sheetData>
    <row r="1" spans="1:30" ht="66" customHeight="1" x14ac:dyDescent="0.35">
      <c r="A1" s="203" t="s">
        <v>0</v>
      </c>
      <c r="B1" s="204"/>
      <c r="C1" s="168"/>
      <c r="D1" s="168"/>
      <c r="E1" s="168"/>
      <c r="F1" s="168"/>
      <c r="G1" s="168"/>
      <c r="H1" s="169"/>
      <c r="I1" s="169"/>
      <c r="J1" s="168"/>
      <c r="K1" s="3"/>
      <c r="L1" s="4" t="s">
        <v>1</v>
      </c>
      <c r="M1" s="5" t="s">
        <v>2</v>
      </c>
    </row>
    <row r="2" spans="1:30" ht="15.75" customHeight="1" x14ac:dyDescent="0.35">
      <c r="A2" s="201" t="s">
        <v>3</v>
      </c>
      <c r="B2" s="201" t="s">
        <v>4</v>
      </c>
      <c r="C2" s="170" t="s">
        <v>5</v>
      </c>
      <c r="D2" s="171" t="s">
        <v>6</v>
      </c>
      <c r="E2" s="171" t="s">
        <v>7</v>
      </c>
      <c r="F2" s="171" t="s">
        <v>8</v>
      </c>
      <c r="G2" s="171" t="s">
        <v>9</v>
      </c>
      <c r="H2" s="171" t="s">
        <v>10</v>
      </c>
      <c r="I2" s="171" t="s">
        <v>11</v>
      </c>
      <c r="J2" s="170" t="s">
        <v>12</v>
      </c>
      <c r="K2" s="3"/>
      <c r="L2" s="6">
        <v>1</v>
      </c>
      <c r="M2" s="6">
        <v>2</v>
      </c>
      <c r="N2" s="6">
        <v>3</v>
      </c>
      <c r="O2" s="6">
        <v>4</v>
      </c>
      <c r="P2" s="6">
        <v>5</v>
      </c>
      <c r="Q2" s="6">
        <v>6</v>
      </c>
      <c r="R2" s="6">
        <v>7</v>
      </c>
      <c r="S2" s="6">
        <v>8</v>
      </c>
      <c r="T2" s="6">
        <v>9</v>
      </c>
      <c r="U2" s="6">
        <v>10</v>
      </c>
      <c r="V2" s="6">
        <v>11</v>
      </c>
      <c r="W2" s="6">
        <v>12</v>
      </c>
      <c r="X2" s="6">
        <v>13</v>
      </c>
      <c r="Y2" s="6">
        <v>14</v>
      </c>
      <c r="Z2" s="6">
        <v>15</v>
      </c>
      <c r="AA2" s="6">
        <v>16</v>
      </c>
      <c r="AB2" s="122">
        <v>17</v>
      </c>
      <c r="AC2" s="119">
        <v>18</v>
      </c>
      <c r="AD2" s="121" t="s">
        <v>161</v>
      </c>
    </row>
    <row r="3" spans="1:30" ht="111.75" customHeight="1" x14ac:dyDescent="0.35">
      <c r="A3" s="202"/>
      <c r="B3" s="202"/>
      <c r="C3" s="172" t="s">
        <v>13</v>
      </c>
      <c r="D3" s="173" t="s">
        <v>14</v>
      </c>
      <c r="E3" s="173" t="s">
        <v>15</v>
      </c>
      <c r="F3" s="173" t="s">
        <v>16</v>
      </c>
      <c r="G3" s="173" t="s">
        <v>17</v>
      </c>
      <c r="H3" s="173" t="s">
        <v>18</v>
      </c>
      <c r="I3" s="173" t="s">
        <v>19</v>
      </c>
      <c r="J3" s="172" t="s">
        <v>20</v>
      </c>
      <c r="K3" s="7"/>
      <c r="L3" s="8" t="s">
        <v>21</v>
      </c>
      <c r="M3" s="8" t="s">
        <v>22</v>
      </c>
      <c r="N3" s="8" t="s">
        <v>23</v>
      </c>
      <c r="O3" s="8" t="s">
        <v>24</v>
      </c>
      <c r="P3" s="8" t="s">
        <v>25</v>
      </c>
      <c r="Q3" s="8" t="s">
        <v>26</v>
      </c>
      <c r="R3" s="8" t="s">
        <v>27</v>
      </c>
      <c r="S3" s="8" t="s">
        <v>28</v>
      </c>
      <c r="T3" s="8" t="s">
        <v>29</v>
      </c>
      <c r="U3" s="8" t="s">
        <v>30</v>
      </c>
      <c r="V3" s="8" t="s">
        <v>31</v>
      </c>
      <c r="W3" s="8" t="s">
        <v>32</v>
      </c>
      <c r="X3" s="8" t="s">
        <v>33</v>
      </c>
      <c r="Y3" s="8" t="s">
        <v>34</v>
      </c>
      <c r="Z3" s="8" t="s">
        <v>35</v>
      </c>
      <c r="AA3" s="8" t="s">
        <v>36</v>
      </c>
      <c r="AB3" s="123" t="s">
        <v>162</v>
      </c>
      <c r="AC3" s="120" t="s">
        <v>160</v>
      </c>
      <c r="AD3" s="8" t="s">
        <v>37</v>
      </c>
    </row>
    <row r="4" spans="1:30" ht="15.75" customHeight="1" x14ac:dyDescent="0.35">
      <c r="A4" s="174">
        <v>6</v>
      </c>
      <c r="B4" s="175" t="s">
        <v>126</v>
      </c>
      <c r="C4" s="176">
        <f>ROUND(AVERAGE(D4,E4,F4,G4,H4,I4),3)</f>
        <v>-4.8000000000000001E-2</v>
      </c>
      <c r="D4" s="177">
        <f>ROUND(SUM(M4/L4,N4/L4*0.5)-(O4/L4),3)</f>
        <v>0.14299999999999999</v>
      </c>
      <c r="E4" s="177">
        <f>P4</f>
        <v>-0.33300000000000002</v>
      </c>
      <c r="F4" s="178">
        <f>ROUND(AVERAGE(Q4,R4),3)</f>
        <v>-2.7E-2</v>
      </c>
      <c r="G4" s="177">
        <f>ROUND(SUM(T4/S4,U4/S4*0.5)-(V4/S4),3)</f>
        <v>0.438</v>
      </c>
      <c r="H4" s="177">
        <f>W4</f>
        <v>-0.34300000000000003</v>
      </c>
      <c r="I4" s="178">
        <f>ROUND(AVERAGE(X4,Y4),3)</f>
        <v>-0.16300000000000001</v>
      </c>
      <c r="J4" s="179">
        <f>ROUND(AVERAGE(AB4,AC4),3)</f>
        <v>0.63300000000000001</v>
      </c>
      <c r="K4" s="3"/>
      <c r="L4" s="11">
        <f>'H2 data input'!C4</f>
        <v>14</v>
      </c>
      <c r="M4" s="11">
        <f>'H2 data input'!C5</f>
        <v>5</v>
      </c>
      <c r="N4" s="11">
        <f>'H2 data input'!C6</f>
        <v>4</v>
      </c>
      <c r="O4" s="11">
        <f>'H2 data input'!C7</f>
        <v>5</v>
      </c>
      <c r="P4" s="12">
        <f>'H2 data input'!C8</f>
        <v>-0.33300000000000002</v>
      </c>
      <c r="Q4" s="12">
        <f>'H2 data input'!C9</f>
        <v>1.9E-2</v>
      </c>
      <c r="R4" s="12">
        <f>'H2 data input'!C10</f>
        <v>-7.1999999999999995E-2</v>
      </c>
      <c r="S4" s="11">
        <f>'H2 data input'!C11</f>
        <v>8</v>
      </c>
      <c r="T4" s="11">
        <f>'H2 data input'!C12</f>
        <v>2</v>
      </c>
      <c r="U4" s="11">
        <f>'H2 data input'!C13</f>
        <v>5</v>
      </c>
      <c r="V4" s="11">
        <f>'H2 data input'!C14</f>
        <v>1</v>
      </c>
      <c r="W4" s="12">
        <f>'H2 data input'!C15</f>
        <v>-0.34300000000000003</v>
      </c>
      <c r="X4" s="12">
        <f>'H2 data input'!C16</f>
        <v>-0.39300000000000002</v>
      </c>
      <c r="Y4" s="12">
        <f>'H2 data input'!C17</f>
        <v>6.8000000000000005E-2</v>
      </c>
      <c r="Z4" s="10">
        <f>'H3 data input'!C4</f>
        <v>5.8000000000000003E-2</v>
      </c>
      <c r="AA4" s="10">
        <f>'H3 data input'!C5</f>
        <v>0.32400000000000001</v>
      </c>
      <c r="AB4" s="12">
        <f>IF(Z4&gt;AA4,(Z4-AA4),(AA4-Z4))</f>
        <v>0.26600000000000001</v>
      </c>
      <c r="AC4" s="118">
        <f>'H3 data input'!C11</f>
        <v>1</v>
      </c>
      <c r="AD4" s="12">
        <f>'H3 data input'!C6</f>
        <v>1.111</v>
      </c>
    </row>
    <row r="5" spans="1:30" ht="15.75" customHeight="1" x14ac:dyDescent="0.35">
      <c r="A5" s="9"/>
      <c r="B5" s="1"/>
      <c r="C5" s="1"/>
      <c r="D5" s="1"/>
      <c r="E5" s="1"/>
      <c r="F5" s="1"/>
      <c r="G5" s="13"/>
      <c r="H5" s="13"/>
      <c r="I5" s="13"/>
      <c r="J5" s="1"/>
      <c r="K5" s="3"/>
      <c r="L5" s="13"/>
      <c r="M5" s="13"/>
      <c r="N5" s="13"/>
      <c r="O5" s="13"/>
      <c r="P5" s="13"/>
      <c r="Q5" s="13"/>
      <c r="R5" s="13"/>
      <c r="S5" s="13"/>
      <c r="T5" s="13"/>
      <c r="U5" s="13"/>
      <c r="V5" s="13"/>
      <c r="W5" s="13"/>
      <c r="X5" s="13"/>
      <c r="Y5" s="13"/>
      <c r="Z5" s="13"/>
      <c r="AA5" s="13"/>
      <c r="AB5" s="13"/>
    </row>
    <row r="6" spans="1:30" ht="15.75" customHeight="1" x14ac:dyDescent="0.35">
      <c r="A6" s="9"/>
      <c r="B6" s="1"/>
      <c r="C6" s="1"/>
      <c r="D6" s="1"/>
      <c r="E6" s="1"/>
      <c r="F6" s="1"/>
      <c r="G6" s="13"/>
      <c r="H6" s="13"/>
      <c r="I6" s="13"/>
      <c r="J6" s="1"/>
      <c r="K6" s="3"/>
      <c r="L6" s="13"/>
      <c r="M6" s="13"/>
      <c r="N6" s="13"/>
      <c r="O6" s="13"/>
      <c r="P6" s="13"/>
      <c r="Q6" s="13"/>
      <c r="R6" s="13"/>
      <c r="S6" s="13"/>
      <c r="T6" s="13"/>
      <c r="U6" s="13"/>
      <c r="V6" s="13"/>
      <c r="W6" s="13"/>
      <c r="X6" s="13"/>
      <c r="Y6" s="13"/>
      <c r="Z6" s="13"/>
      <c r="AA6" s="13"/>
      <c r="AB6" s="13"/>
    </row>
    <row r="7" spans="1:30" ht="15.75" customHeight="1" x14ac:dyDescent="0.35">
      <c r="A7" s="9"/>
      <c r="B7" s="1"/>
      <c r="C7" s="1"/>
      <c r="D7" s="1"/>
      <c r="E7" s="1"/>
      <c r="F7" s="1"/>
      <c r="G7" s="13"/>
      <c r="H7" s="13"/>
      <c r="I7" s="13"/>
      <c r="J7" s="1"/>
      <c r="K7" s="3"/>
      <c r="L7" s="13"/>
      <c r="M7" s="13"/>
      <c r="N7" s="13"/>
      <c r="O7" s="13"/>
      <c r="P7" s="13"/>
      <c r="Q7" s="13"/>
      <c r="R7" s="13"/>
      <c r="S7" s="13"/>
      <c r="T7" s="13"/>
      <c r="U7" s="13"/>
      <c r="V7" s="13"/>
      <c r="W7" s="13"/>
      <c r="X7" s="13"/>
      <c r="Y7" s="13"/>
      <c r="Z7" s="13"/>
      <c r="AA7" s="13"/>
      <c r="AB7" s="13"/>
    </row>
    <row r="8" spans="1:30" ht="15.75" customHeight="1" x14ac:dyDescent="0.35">
      <c r="A8" s="14"/>
      <c r="B8" s="13"/>
      <c r="C8" s="13"/>
      <c r="D8" s="13"/>
      <c r="E8" s="13"/>
      <c r="F8" s="13"/>
      <c r="G8" s="13"/>
      <c r="H8" s="13"/>
      <c r="I8" s="13"/>
      <c r="J8" s="13"/>
      <c r="K8" s="3"/>
      <c r="L8" s="13"/>
      <c r="M8" s="13"/>
      <c r="N8" s="13"/>
      <c r="O8" s="13"/>
      <c r="P8" s="13"/>
      <c r="Q8" s="13"/>
      <c r="R8" s="13"/>
      <c r="S8" s="13"/>
      <c r="T8" s="13"/>
      <c r="U8" s="13"/>
      <c r="V8" s="13"/>
      <c r="W8" s="13"/>
      <c r="X8" s="13"/>
      <c r="Y8" s="13"/>
      <c r="Z8" s="13"/>
      <c r="AA8" s="13"/>
      <c r="AB8" s="13"/>
    </row>
    <row r="9" spans="1:30" ht="15.75" customHeight="1" x14ac:dyDescent="0.35">
      <c r="A9" s="14"/>
      <c r="B9" s="13"/>
      <c r="C9" s="13"/>
      <c r="D9" s="13"/>
      <c r="E9" s="13"/>
      <c r="F9" s="13"/>
      <c r="G9" s="13"/>
      <c r="H9" s="13"/>
      <c r="I9" s="13"/>
      <c r="J9" s="13"/>
      <c r="K9" s="3"/>
      <c r="L9" s="13"/>
      <c r="M9" s="13"/>
      <c r="N9" s="13"/>
      <c r="O9" s="13"/>
      <c r="P9" s="13"/>
      <c r="Q9" s="13"/>
      <c r="R9" s="13"/>
      <c r="S9" s="13"/>
      <c r="T9" s="13"/>
      <c r="U9" s="13"/>
      <c r="V9" s="13"/>
      <c r="W9" s="13"/>
      <c r="X9" s="13"/>
      <c r="Y9" s="13"/>
      <c r="Z9" s="13"/>
      <c r="AA9" s="13"/>
      <c r="AB9" s="13"/>
    </row>
    <row r="10" spans="1:30" ht="15.75" customHeight="1" x14ac:dyDescent="0.35">
      <c r="A10" s="14"/>
      <c r="B10" s="13"/>
      <c r="C10" s="13"/>
      <c r="D10" s="13"/>
      <c r="E10" s="13"/>
      <c r="F10" s="13"/>
      <c r="G10" s="13"/>
      <c r="H10" s="13"/>
      <c r="I10" s="13"/>
      <c r="J10" s="13"/>
      <c r="K10" s="3"/>
      <c r="L10" s="13"/>
      <c r="M10" s="13"/>
      <c r="N10" s="13"/>
      <c r="O10" s="13"/>
      <c r="P10" s="13"/>
      <c r="Q10" s="13"/>
      <c r="R10" s="13"/>
      <c r="S10" s="13"/>
      <c r="T10" s="13"/>
      <c r="U10" s="13"/>
      <c r="V10" s="13"/>
      <c r="W10" s="13"/>
      <c r="X10" s="13"/>
      <c r="Y10" s="13"/>
      <c r="Z10" s="13"/>
      <c r="AA10" s="13"/>
      <c r="AB10" s="13"/>
    </row>
    <row r="11" spans="1:30" ht="15.75" customHeight="1" x14ac:dyDescent="0.35">
      <c r="A11" s="14"/>
      <c r="B11" s="13"/>
      <c r="C11" s="13"/>
      <c r="D11" s="13"/>
      <c r="E11" s="13"/>
      <c r="F11" s="13"/>
      <c r="G11" s="13"/>
      <c r="H11" s="13"/>
      <c r="I11" s="13"/>
      <c r="J11" s="13"/>
      <c r="K11" s="3"/>
      <c r="L11" s="13"/>
      <c r="M11" s="13"/>
      <c r="N11" s="13"/>
      <c r="O11" s="13"/>
      <c r="P11" s="13"/>
      <c r="Q11" s="13"/>
      <c r="R11" s="13"/>
      <c r="S11" s="13"/>
      <c r="T11" s="13"/>
      <c r="U11" s="13"/>
      <c r="V11" s="13"/>
      <c r="W11" s="13"/>
      <c r="X11" s="13"/>
      <c r="Y11" s="13"/>
      <c r="Z11" s="13"/>
      <c r="AA11" s="13"/>
      <c r="AB11" s="13"/>
    </row>
    <row r="12" spans="1:30" ht="15.75" customHeight="1" x14ac:dyDescent="0.35">
      <c r="A12" s="14"/>
      <c r="B12" s="13"/>
      <c r="C12" s="13"/>
      <c r="D12" s="13"/>
      <c r="E12" s="13"/>
      <c r="F12" s="13"/>
      <c r="G12" s="13"/>
      <c r="H12" s="13"/>
      <c r="I12" s="13"/>
      <c r="J12" s="13"/>
      <c r="K12" s="3"/>
      <c r="L12" s="13"/>
      <c r="M12" s="13"/>
      <c r="N12" s="13"/>
      <c r="O12" s="13"/>
      <c r="P12" s="13"/>
      <c r="Q12" s="13"/>
      <c r="R12" s="13"/>
      <c r="S12" s="13"/>
      <c r="T12" s="13"/>
      <c r="U12" s="13"/>
      <c r="V12" s="13"/>
      <c r="W12" s="13"/>
      <c r="X12" s="13"/>
      <c r="Y12" s="13"/>
      <c r="Z12" s="13"/>
      <c r="AA12" s="13"/>
      <c r="AB12" s="13"/>
    </row>
    <row r="13" spans="1:30" ht="15.75" customHeight="1" x14ac:dyDescent="0.35">
      <c r="A13" s="14"/>
      <c r="B13" s="13"/>
      <c r="C13" s="13"/>
      <c r="D13" s="13"/>
      <c r="E13" s="13"/>
      <c r="F13" s="13"/>
      <c r="G13" s="13"/>
      <c r="H13" s="13"/>
      <c r="I13" s="13"/>
      <c r="J13" s="13"/>
      <c r="K13" s="3"/>
      <c r="L13" s="13"/>
      <c r="M13" s="13"/>
      <c r="N13" s="13"/>
      <c r="O13" s="13"/>
      <c r="P13" s="13"/>
      <c r="Q13" s="13"/>
      <c r="R13" s="13"/>
      <c r="S13" s="13"/>
      <c r="T13" s="13"/>
      <c r="U13" s="13"/>
      <c r="V13" s="13"/>
      <c r="W13" s="13"/>
      <c r="X13" s="13"/>
      <c r="Y13" s="13"/>
      <c r="Z13" s="13"/>
      <c r="AA13" s="13"/>
      <c r="AB13" s="13"/>
    </row>
    <row r="14" spans="1:30" ht="15.75" customHeight="1" x14ac:dyDescent="0.35">
      <c r="A14" s="14"/>
      <c r="B14" s="13"/>
      <c r="C14" s="13"/>
      <c r="D14" s="13"/>
      <c r="E14" s="13"/>
      <c r="F14" s="13"/>
      <c r="G14" s="13"/>
      <c r="H14" s="13"/>
      <c r="I14" s="13"/>
      <c r="J14" s="13"/>
      <c r="K14" s="3"/>
      <c r="L14" s="13"/>
      <c r="M14" s="13"/>
      <c r="N14" s="13"/>
      <c r="O14" s="13"/>
      <c r="P14" s="13"/>
      <c r="Q14" s="13"/>
      <c r="R14" s="13"/>
      <c r="S14" s="13"/>
      <c r="T14" s="13"/>
      <c r="U14" s="13"/>
      <c r="V14" s="13"/>
      <c r="W14" s="13"/>
      <c r="X14" s="13"/>
      <c r="Y14" s="13"/>
      <c r="Z14" s="13"/>
      <c r="AA14" s="13"/>
      <c r="AB14" s="13"/>
    </row>
    <row r="15" spans="1:30" ht="15.75" customHeight="1" x14ac:dyDescent="0.35">
      <c r="A15" s="14"/>
      <c r="B15" s="13"/>
      <c r="C15" s="13"/>
      <c r="D15" s="13"/>
      <c r="E15" s="13"/>
      <c r="F15" s="13"/>
      <c r="G15" s="13"/>
      <c r="H15" s="13"/>
      <c r="I15" s="13"/>
      <c r="J15" s="13"/>
      <c r="K15" s="3"/>
      <c r="L15" s="13"/>
      <c r="M15" s="13"/>
      <c r="N15" s="13"/>
      <c r="O15" s="13"/>
      <c r="P15" s="13"/>
      <c r="Q15" s="13"/>
      <c r="R15" s="13"/>
      <c r="S15" s="13"/>
      <c r="T15" s="13"/>
      <c r="U15" s="13"/>
      <c r="V15" s="13"/>
      <c r="W15" s="13"/>
      <c r="X15" s="13"/>
      <c r="Y15" s="13"/>
      <c r="Z15" s="13"/>
      <c r="AA15" s="13"/>
      <c r="AB15" s="13"/>
    </row>
    <row r="16" spans="1:30" ht="15.75" customHeight="1" x14ac:dyDescent="0.35">
      <c r="A16" s="15"/>
      <c r="B16" s="13"/>
      <c r="C16" s="13"/>
      <c r="D16" s="13"/>
      <c r="E16" s="13"/>
      <c r="F16" s="13"/>
      <c r="G16" s="13"/>
      <c r="H16" s="13"/>
      <c r="I16" s="13"/>
      <c r="J16" s="13"/>
      <c r="K16" s="3"/>
      <c r="L16" s="13"/>
      <c r="M16" s="13"/>
      <c r="N16" s="13"/>
      <c r="O16" s="13"/>
      <c r="P16" s="13"/>
      <c r="Q16" s="13"/>
      <c r="R16" s="13"/>
      <c r="S16" s="13"/>
      <c r="T16" s="13"/>
      <c r="U16" s="13"/>
      <c r="V16" s="13"/>
      <c r="W16" s="13"/>
      <c r="X16" s="13"/>
      <c r="Y16" s="13"/>
      <c r="Z16" s="13"/>
      <c r="AA16" s="13"/>
      <c r="AB16" s="13"/>
    </row>
    <row r="17" spans="1:28" ht="15.75" customHeight="1" x14ac:dyDescent="0.35">
      <c r="A17" s="15"/>
      <c r="B17" s="13"/>
      <c r="C17" s="13"/>
      <c r="D17" s="13"/>
      <c r="E17" s="13"/>
      <c r="F17" s="13"/>
      <c r="G17" s="13"/>
      <c r="H17" s="13"/>
      <c r="I17" s="13"/>
      <c r="J17" s="13"/>
      <c r="K17" s="3"/>
      <c r="L17" s="13"/>
      <c r="M17" s="13"/>
      <c r="N17" s="13"/>
      <c r="O17" s="13"/>
      <c r="P17" s="13"/>
      <c r="Q17" s="13"/>
      <c r="R17" s="13"/>
      <c r="S17" s="13"/>
      <c r="T17" s="13"/>
      <c r="U17" s="13"/>
      <c r="V17" s="13"/>
      <c r="W17" s="13"/>
      <c r="X17" s="13"/>
      <c r="Y17" s="13"/>
      <c r="Z17" s="13"/>
      <c r="AA17" s="13"/>
      <c r="AB17" s="13"/>
    </row>
    <row r="18" spans="1:28" ht="15.75" customHeight="1" x14ac:dyDescent="0.35">
      <c r="A18" s="15"/>
      <c r="B18" s="13"/>
      <c r="C18" s="13"/>
      <c r="D18" s="13"/>
      <c r="E18" s="13"/>
      <c r="F18" s="13"/>
      <c r="G18" s="13"/>
      <c r="H18" s="13"/>
      <c r="I18" s="13"/>
      <c r="J18" s="13"/>
      <c r="K18" s="3"/>
      <c r="L18" s="13"/>
      <c r="M18" s="13"/>
      <c r="N18" s="13"/>
      <c r="O18" s="13"/>
      <c r="P18" s="13"/>
      <c r="Q18" s="13"/>
      <c r="R18" s="13"/>
      <c r="S18" s="13"/>
      <c r="T18" s="13"/>
      <c r="U18" s="13"/>
      <c r="V18" s="13"/>
      <c r="W18" s="13"/>
      <c r="X18" s="13"/>
      <c r="Y18" s="13"/>
      <c r="Z18" s="13"/>
      <c r="AA18" s="13"/>
      <c r="AB18" s="13"/>
    </row>
    <row r="19" spans="1:28" ht="15.75" customHeight="1" x14ac:dyDescent="0.35">
      <c r="A19" s="15"/>
      <c r="B19" s="2"/>
      <c r="C19" s="2"/>
      <c r="G19" s="2"/>
      <c r="J19" s="2"/>
      <c r="K19" s="3"/>
    </row>
    <row r="20" spans="1:28" ht="15.75" customHeight="1" x14ac:dyDescent="0.35">
      <c r="A20" s="15"/>
      <c r="B20" s="2"/>
      <c r="C20" s="2"/>
      <c r="G20" s="2"/>
      <c r="J20" s="2"/>
      <c r="K20" s="3"/>
    </row>
    <row r="21" spans="1:28" ht="15.75" customHeight="1" x14ac:dyDescent="0.35">
      <c r="A21" s="15"/>
      <c r="B21" s="2"/>
      <c r="C21" s="2"/>
      <c r="G21" s="2"/>
      <c r="J21" s="2"/>
      <c r="K21" s="3"/>
    </row>
    <row r="22" spans="1:28" ht="15.75" customHeight="1" x14ac:dyDescent="0.35">
      <c r="A22" s="15"/>
      <c r="B22" s="2"/>
      <c r="C22" s="2"/>
      <c r="G22" s="2"/>
      <c r="J22" s="2"/>
      <c r="K22" s="3"/>
    </row>
    <row r="23" spans="1:28" ht="15.75" customHeight="1" x14ac:dyDescent="0.35">
      <c r="A23" s="15"/>
      <c r="B23" s="2"/>
      <c r="C23" s="2"/>
      <c r="G23" s="2"/>
      <c r="J23" s="2"/>
      <c r="K23" s="3"/>
    </row>
    <row r="24" spans="1:28" ht="15.75" customHeight="1" x14ac:dyDescent="0.35">
      <c r="A24" s="15"/>
      <c r="B24" s="2"/>
      <c r="C24" s="2"/>
      <c r="G24" s="2"/>
      <c r="J24" s="2"/>
      <c r="K24" s="3"/>
    </row>
    <row r="25" spans="1:28" ht="15.75" customHeight="1" x14ac:dyDescent="0.35">
      <c r="A25" s="15"/>
      <c r="B25" s="2"/>
      <c r="C25" s="2"/>
      <c r="G25" s="2"/>
      <c r="J25" s="2"/>
      <c r="K25" s="3"/>
    </row>
    <row r="26" spans="1:28" ht="15.75" customHeight="1" x14ac:dyDescent="0.35">
      <c r="A26" s="15"/>
      <c r="B26" s="2"/>
      <c r="C26" s="2"/>
      <c r="G26" s="2"/>
      <c r="J26" s="2"/>
      <c r="K26" s="3"/>
    </row>
    <row r="27" spans="1:28" ht="15.75" customHeight="1" x14ac:dyDescent="0.35">
      <c r="A27" s="15"/>
      <c r="B27" s="2"/>
      <c r="C27" s="2"/>
      <c r="G27" s="2"/>
      <c r="J27" s="2"/>
      <c r="K27" s="3"/>
    </row>
    <row r="28" spans="1:28" ht="15.75" customHeight="1" x14ac:dyDescent="0.35">
      <c r="A28" s="15"/>
      <c r="B28" s="2"/>
      <c r="C28" s="2"/>
      <c r="G28" s="2"/>
      <c r="J28" s="2"/>
      <c r="K28" s="3"/>
    </row>
    <row r="29" spans="1:28" ht="15.75" customHeight="1" x14ac:dyDescent="0.35">
      <c r="A29" s="15"/>
      <c r="B29" s="2"/>
      <c r="C29" s="2"/>
      <c r="G29" s="2"/>
      <c r="J29" s="2"/>
      <c r="K29" s="3"/>
    </row>
    <row r="30" spans="1:28" ht="15.75" customHeight="1" x14ac:dyDescent="0.35">
      <c r="A30" s="15"/>
      <c r="B30" s="2"/>
      <c r="C30" s="2"/>
      <c r="G30" s="2"/>
      <c r="J30" s="2"/>
      <c r="K30" s="3"/>
    </row>
    <row r="31" spans="1:28" ht="15.75" customHeight="1" x14ac:dyDescent="0.35">
      <c r="A31" s="15"/>
      <c r="B31" s="2"/>
      <c r="C31" s="2"/>
      <c r="G31" s="2"/>
      <c r="J31" s="2"/>
      <c r="K31" s="3"/>
    </row>
    <row r="32" spans="1:28" ht="15.75" customHeight="1" x14ac:dyDescent="0.35">
      <c r="A32" s="15"/>
      <c r="B32" s="2"/>
      <c r="C32" s="2"/>
      <c r="G32" s="2"/>
      <c r="J32" s="2"/>
      <c r="K32" s="3"/>
    </row>
    <row r="33" spans="1:11" ht="15.75" customHeight="1" x14ac:dyDescent="0.35">
      <c r="A33" s="15"/>
      <c r="B33" s="2"/>
      <c r="C33" s="2"/>
      <c r="G33" s="2"/>
      <c r="J33" s="2"/>
      <c r="K33" s="3"/>
    </row>
    <row r="34" spans="1:11" ht="15.75" customHeight="1" x14ac:dyDescent="0.35">
      <c r="A34" s="15"/>
      <c r="B34" s="2"/>
      <c r="C34" s="2"/>
      <c r="G34" s="2"/>
      <c r="J34" s="2"/>
      <c r="K34" s="3"/>
    </row>
    <row r="35" spans="1:11" ht="15.75" customHeight="1" x14ac:dyDescent="0.35">
      <c r="A35" s="15"/>
      <c r="B35" s="2"/>
      <c r="C35" s="2"/>
      <c r="G35" s="2"/>
      <c r="J35" s="2"/>
      <c r="K35" s="3"/>
    </row>
    <row r="36" spans="1:11" ht="15.75" customHeight="1" x14ac:dyDescent="0.35">
      <c r="A36" s="15"/>
      <c r="B36" s="2"/>
      <c r="C36" s="2"/>
      <c r="G36" s="2"/>
      <c r="J36" s="2"/>
      <c r="K36" s="3"/>
    </row>
    <row r="37" spans="1:11" ht="15.75" customHeight="1" x14ac:dyDescent="0.35">
      <c r="A37" s="15"/>
      <c r="B37" s="2"/>
      <c r="C37" s="2"/>
      <c r="G37" s="2"/>
      <c r="J37" s="2"/>
      <c r="K37" s="3"/>
    </row>
    <row r="38" spans="1:11" ht="15.75" customHeight="1" x14ac:dyDescent="0.35">
      <c r="A38" s="15"/>
      <c r="B38" s="2"/>
      <c r="C38" s="2"/>
      <c r="G38" s="2"/>
      <c r="J38" s="2"/>
      <c r="K38" s="3"/>
    </row>
    <row r="39" spans="1:11" ht="15.75" customHeight="1" x14ac:dyDescent="0.35">
      <c r="A39" s="15"/>
      <c r="B39" s="2"/>
      <c r="C39" s="2"/>
      <c r="G39" s="2"/>
      <c r="J39" s="2"/>
      <c r="K39" s="13"/>
    </row>
    <row r="40" spans="1:11" ht="15.75" customHeight="1" x14ac:dyDescent="0.35">
      <c r="A40" s="15"/>
      <c r="B40" s="2"/>
      <c r="C40" s="2"/>
      <c r="G40" s="2"/>
      <c r="J40" s="2"/>
      <c r="K40" s="13"/>
    </row>
    <row r="41" spans="1:11" ht="15.75" customHeight="1" x14ac:dyDescent="0.35">
      <c r="A41" s="15"/>
      <c r="B41" s="2"/>
      <c r="C41" s="2"/>
      <c r="G41" s="2"/>
      <c r="J41" s="2"/>
      <c r="K41" s="13"/>
    </row>
    <row r="42" spans="1:11" ht="15.75" customHeight="1" x14ac:dyDescent="0.35">
      <c r="A42" s="15"/>
      <c r="B42" s="2"/>
      <c r="C42" s="2"/>
      <c r="G42" s="2"/>
      <c r="J42" s="2"/>
      <c r="K42" s="13"/>
    </row>
    <row r="43" spans="1:11" ht="15.75" customHeight="1" x14ac:dyDescent="0.35">
      <c r="A43" s="15"/>
      <c r="B43" s="2"/>
      <c r="C43" s="2"/>
      <c r="G43" s="2"/>
      <c r="J43" s="2"/>
      <c r="K43" s="13"/>
    </row>
    <row r="44" spans="1:11" ht="15.75" customHeight="1" x14ac:dyDescent="0.35">
      <c r="A44" s="15"/>
      <c r="B44" s="2"/>
      <c r="C44" s="2"/>
      <c r="G44" s="2"/>
      <c r="J44" s="2"/>
      <c r="K44" s="13"/>
    </row>
    <row r="45" spans="1:11" ht="15.75" customHeight="1" x14ac:dyDescent="0.35">
      <c r="A45" s="15"/>
      <c r="B45" s="2"/>
      <c r="C45" s="2"/>
      <c r="G45" s="2"/>
      <c r="J45" s="2"/>
      <c r="K45" s="13"/>
    </row>
    <row r="46" spans="1:11" ht="15.75" customHeight="1" x14ac:dyDescent="0.35">
      <c r="A46" s="15"/>
      <c r="B46" s="2"/>
      <c r="C46" s="2"/>
      <c r="G46" s="2"/>
      <c r="J46" s="2"/>
      <c r="K46" s="13"/>
    </row>
    <row r="47" spans="1:11" ht="15.75" customHeight="1" x14ac:dyDescent="0.35">
      <c r="A47" s="15"/>
      <c r="B47" s="2"/>
      <c r="C47" s="2"/>
      <c r="G47" s="2"/>
      <c r="J47" s="2"/>
      <c r="K47" s="13"/>
    </row>
    <row r="48" spans="1:11" ht="15.75" customHeight="1" x14ac:dyDescent="0.35">
      <c r="A48" s="15"/>
      <c r="B48" s="2"/>
      <c r="C48" s="2"/>
      <c r="G48" s="2"/>
      <c r="J48" s="2"/>
      <c r="K48" s="13"/>
    </row>
    <row r="49" spans="1:11" ht="15.75" customHeight="1" x14ac:dyDescent="0.35">
      <c r="A49" s="15"/>
      <c r="B49" s="2"/>
      <c r="C49" s="2"/>
      <c r="G49" s="2"/>
      <c r="J49" s="2"/>
      <c r="K49" s="13"/>
    </row>
    <row r="50" spans="1:11" ht="15.75" customHeight="1" x14ac:dyDescent="0.35">
      <c r="A50" s="15"/>
      <c r="B50" s="2"/>
      <c r="C50" s="2"/>
      <c r="G50" s="2"/>
      <c r="J50" s="2"/>
      <c r="K50" s="13"/>
    </row>
    <row r="51" spans="1:11" ht="15.75" customHeight="1" x14ac:dyDescent="0.35">
      <c r="A51" s="15"/>
      <c r="B51" s="2"/>
      <c r="C51" s="2"/>
      <c r="G51" s="2"/>
      <c r="J51" s="2"/>
      <c r="K51" s="13"/>
    </row>
    <row r="52" spans="1:11" ht="15.75" customHeight="1" x14ac:dyDescent="0.35">
      <c r="A52" s="15"/>
      <c r="B52" s="2"/>
      <c r="C52" s="2"/>
      <c r="G52" s="2"/>
      <c r="J52" s="2"/>
      <c r="K52" s="13"/>
    </row>
    <row r="53" spans="1:11" ht="15.75" customHeight="1" x14ac:dyDescent="0.35">
      <c r="A53" s="15"/>
      <c r="B53" s="2"/>
      <c r="C53" s="2"/>
      <c r="G53" s="2"/>
      <c r="J53" s="2"/>
      <c r="K53" s="13"/>
    </row>
    <row r="54" spans="1:11" ht="15.75" customHeight="1" x14ac:dyDescent="0.35">
      <c r="A54" s="15"/>
      <c r="B54" s="2"/>
      <c r="C54" s="2"/>
      <c r="G54" s="2"/>
      <c r="J54" s="2"/>
      <c r="K54" s="13"/>
    </row>
    <row r="55" spans="1:11" ht="15.75" customHeight="1" x14ac:dyDescent="0.35">
      <c r="A55" s="15"/>
      <c r="B55" s="2"/>
      <c r="C55" s="2"/>
      <c r="G55" s="2"/>
      <c r="J55" s="2"/>
      <c r="K55" s="13"/>
    </row>
    <row r="56" spans="1:11" ht="15.75" customHeight="1" x14ac:dyDescent="0.35">
      <c r="A56" s="15"/>
      <c r="B56" s="2"/>
      <c r="C56" s="2"/>
      <c r="G56" s="2"/>
      <c r="J56" s="2"/>
      <c r="K56" s="13"/>
    </row>
    <row r="57" spans="1:11" ht="15.75" customHeight="1" x14ac:dyDescent="0.35">
      <c r="A57" s="15"/>
      <c r="B57" s="2"/>
      <c r="C57" s="2"/>
      <c r="G57" s="2"/>
      <c r="J57" s="2"/>
      <c r="K57" s="13"/>
    </row>
    <row r="58" spans="1:11" ht="15.75" customHeight="1" x14ac:dyDescent="0.35">
      <c r="A58" s="15"/>
      <c r="B58" s="2"/>
      <c r="C58" s="2"/>
      <c r="G58" s="2"/>
      <c r="J58" s="2"/>
      <c r="K58" s="13"/>
    </row>
    <row r="59" spans="1:11" ht="15.75" customHeight="1" x14ac:dyDescent="0.35">
      <c r="A59" s="15"/>
      <c r="B59" s="2"/>
      <c r="C59" s="2"/>
      <c r="G59" s="2"/>
      <c r="J59" s="2"/>
      <c r="K59" s="13"/>
    </row>
    <row r="60" spans="1:11" ht="15.75" customHeight="1" x14ac:dyDescent="0.35">
      <c r="A60" s="15"/>
      <c r="B60" s="2"/>
      <c r="C60" s="2"/>
      <c r="G60" s="2"/>
      <c r="J60" s="2"/>
      <c r="K60" s="13"/>
    </row>
    <row r="61" spans="1:11" ht="15.75" customHeight="1" x14ac:dyDescent="0.35">
      <c r="A61" s="15"/>
      <c r="B61" s="2"/>
      <c r="C61" s="2"/>
      <c r="G61" s="2"/>
      <c r="J61" s="2"/>
      <c r="K61" s="13"/>
    </row>
    <row r="62" spans="1:11" ht="15.75" customHeight="1" x14ac:dyDescent="0.35">
      <c r="A62" s="15"/>
      <c r="B62" s="2"/>
      <c r="C62" s="2"/>
      <c r="G62" s="2"/>
      <c r="J62" s="2"/>
      <c r="K62" s="13"/>
    </row>
    <row r="63" spans="1:11" ht="15.75" customHeight="1" x14ac:dyDescent="0.35">
      <c r="A63" s="15"/>
      <c r="B63" s="2"/>
      <c r="C63" s="2"/>
      <c r="G63" s="2"/>
      <c r="J63" s="2"/>
      <c r="K63" s="13"/>
    </row>
    <row r="64" spans="1:11" ht="15.75" customHeight="1" x14ac:dyDescent="0.35">
      <c r="A64" s="15"/>
      <c r="B64" s="2"/>
      <c r="C64" s="2"/>
      <c r="G64" s="2"/>
      <c r="J64" s="2"/>
      <c r="K64" s="13"/>
    </row>
    <row r="65" spans="1:11" ht="15.75" customHeight="1" x14ac:dyDescent="0.35">
      <c r="A65" s="15"/>
      <c r="B65" s="2"/>
      <c r="C65" s="2"/>
      <c r="G65" s="2"/>
      <c r="J65" s="2"/>
      <c r="K65" s="13"/>
    </row>
    <row r="66" spans="1:11" ht="15.75" customHeight="1" x14ac:dyDescent="0.35">
      <c r="A66" s="15"/>
      <c r="B66" s="2"/>
      <c r="C66" s="2"/>
      <c r="G66" s="2"/>
      <c r="J66" s="2"/>
      <c r="K66" s="13"/>
    </row>
    <row r="67" spans="1:11" ht="15.75" customHeight="1" x14ac:dyDescent="0.35">
      <c r="A67" s="15"/>
      <c r="B67" s="2"/>
      <c r="C67" s="2"/>
      <c r="G67" s="2"/>
      <c r="J67" s="2"/>
      <c r="K67" s="13"/>
    </row>
    <row r="68" spans="1:11" ht="15.75" customHeight="1" x14ac:dyDescent="0.35">
      <c r="A68" s="15"/>
      <c r="B68" s="2"/>
      <c r="C68" s="2"/>
      <c r="G68" s="2"/>
      <c r="J68" s="2"/>
      <c r="K68" s="13"/>
    </row>
    <row r="69" spans="1:11" ht="15.75" customHeight="1" x14ac:dyDescent="0.35">
      <c r="A69" s="15"/>
      <c r="B69" s="2"/>
      <c r="C69" s="2"/>
      <c r="G69" s="2"/>
      <c r="J69" s="2"/>
      <c r="K69" s="13"/>
    </row>
    <row r="70" spans="1:11" ht="15.75" customHeight="1" x14ac:dyDescent="0.35">
      <c r="A70" s="15"/>
      <c r="B70" s="2"/>
      <c r="C70" s="2"/>
      <c r="G70" s="2"/>
      <c r="J70" s="2"/>
      <c r="K70" s="13"/>
    </row>
    <row r="71" spans="1:11" ht="15.75" customHeight="1" x14ac:dyDescent="0.35">
      <c r="A71" s="15"/>
      <c r="B71" s="2"/>
      <c r="C71" s="2"/>
      <c r="G71" s="2"/>
      <c r="J71" s="2"/>
      <c r="K71" s="13"/>
    </row>
    <row r="72" spans="1:11" ht="15.75" customHeight="1" x14ac:dyDescent="0.35">
      <c r="A72" s="15"/>
      <c r="B72" s="2"/>
      <c r="C72" s="2"/>
      <c r="G72" s="2"/>
      <c r="J72" s="2"/>
      <c r="K72" s="13"/>
    </row>
    <row r="73" spans="1:11" ht="15.75" customHeight="1" x14ac:dyDescent="0.35">
      <c r="A73" s="15"/>
      <c r="B73" s="2"/>
      <c r="C73" s="2"/>
      <c r="G73" s="2"/>
      <c r="J73" s="2"/>
      <c r="K73" s="13"/>
    </row>
    <row r="74" spans="1:11" ht="15.75" customHeight="1" x14ac:dyDescent="0.35">
      <c r="A74" s="15"/>
      <c r="B74" s="2"/>
      <c r="C74" s="2"/>
      <c r="G74" s="2"/>
      <c r="J74" s="2"/>
      <c r="K74" s="13"/>
    </row>
    <row r="75" spans="1:11" ht="15.75" customHeight="1" x14ac:dyDescent="0.35">
      <c r="A75" s="15"/>
      <c r="B75" s="2"/>
      <c r="C75" s="2"/>
      <c r="G75" s="2"/>
      <c r="J75" s="2"/>
      <c r="K75" s="13"/>
    </row>
    <row r="76" spans="1:11" ht="15.75" customHeight="1" x14ac:dyDescent="0.35">
      <c r="A76" s="15"/>
      <c r="B76" s="2"/>
      <c r="C76" s="2"/>
      <c r="G76" s="2"/>
      <c r="J76" s="2"/>
      <c r="K76" s="13"/>
    </row>
    <row r="77" spans="1:11" ht="15.75" customHeight="1" x14ac:dyDescent="0.35">
      <c r="A77" s="15"/>
      <c r="B77" s="2"/>
      <c r="C77" s="2"/>
      <c r="G77" s="2"/>
      <c r="J77" s="2"/>
      <c r="K77" s="13"/>
    </row>
    <row r="78" spans="1:11" ht="15.75" customHeight="1" x14ac:dyDescent="0.35">
      <c r="A78" s="15"/>
      <c r="B78" s="2"/>
      <c r="C78" s="2"/>
      <c r="G78" s="2"/>
      <c r="J78" s="2"/>
      <c r="K78" s="13"/>
    </row>
    <row r="79" spans="1:11" ht="15.75" customHeight="1" x14ac:dyDescent="0.35">
      <c r="A79" s="15"/>
      <c r="B79" s="2"/>
      <c r="C79" s="2"/>
      <c r="G79" s="2"/>
      <c r="J79" s="2"/>
      <c r="K79" s="13"/>
    </row>
    <row r="80" spans="1:11" ht="15.75" customHeight="1" x14ac:dyDescent="0.35">
      <c r="A80" s="15"/>
      <c r="B80" s="2"/>
      <c r="C80" s="2"/>
      <c r="G80" s="2"/>
      <c r="J80" s="2"/>
      <c r="K80" s="13"/>
    </row>
    <row r="81" spans="1:11" ht="15.75" customHeight="1" x14ac:dyDescent="0.35">
      <c r="A81" s="15"/>
      <c r="B81" s="2"/>
      <c r="C81" s="2"/>
      <c r="G81" s="2"/>
      <c r="J81" s="2"/>
      <c r="K81" s="13"/>
    </row>
    <row r="82" spans="1:11" ht="15.75" customHeight="1" x14ac:dyDescent="0.35">
      <c r="A82" s="15"/>
      <c r="B82" s="2"/>
      <c r="C82" s="2"/>
      <c r="G82" s="2"/>
      <c r="J82" s="2"/>
      <c r="K82" s="13"/>
    </row>
    <row r="83" spans="1:11" ht="15.75" customHeight="1" x14ac:dyDescent="0.35">
      <c r="A83" s="15"/>
      <c r="B83" s="2"/>
      <c r="C83" s="2"/>
      <c r="G83" s="2"/>
      <c r="J83" s="2"/>
      <c r="K83" s="13"/>
    </row>
    <row r="84" spans="1:11" ht="15.75" customHeight="1" x14ac:dyDescent="0.35">
      <c r="A84" s="15"/>
      <c r="B84" s="2"/>
      <c r="C84" s="2"/>
      <c r="G84" s="2"/>
      <c r="J84" s="2"/>
      <c r="K84" s="13"/>
    </row>
    <row r="85" spans="1:11" ht="15.75" customHeight="1" x14ac:dyDescent="0.35">
      <c r="A85" s="15"/>
      <c r="B85" s="2"/>
      <c r="C85" s="2"/>
      <c r="G85" s="2"/>
      <c r="J85" s="2"/>
      <c r="K85" s="13"/>
    </row>
    <row r="86" spans="1:11" ht="15.75" customHeight="1" x14ac:dyDescent="0.35">
      <c r="A86" s="15"/>
      <c r="B86" s="2"/>
      <c r="C86" s="2"/>
      <c r="G86" s="2"/>
      <c r="J86" s="2"/>
      <c r="K86" s="13"/>
    </row>
    <row r="87" spans="1:11" ht="15.75" customHeight="1" x14ac:dyDescent="0.35">
      <c r="A87" s="15"/>
      <c r="B87" s="2"/>
      <c r="C87" s="2"/>
      <c r="G87" s="2"/>
      <c r="J87" s="2"/>
      <c r="K87" s="13"/>
    </row>
    <row r="88" spans="1:11" ht="15.75" customHeight="1" x14ac:dyDescent="0.35">
      <c r="A88" s="15"/>
      <c r="B88" s="2"/>
      <c r="C88" s="2"/>
      <c r="G88" s="2"/>
      <c r="J88" s="2"/>
      <c r="K88" s="13"/>
    </row>
    <row r="89" spans="1:11" ht="15.75" customHeight="1" x14ac:dyDescent="0.35">
      <c r="A89" s="15"/>
      <c r="B89" s="2"/>
      <c r="C89" s="2"/>
      <c r="G89" s="2"/>
      <c r="J89" s="2"/>
      <c r="K89" s="13"/>
    </row>
    <row r="90" spans="1:11" ht="15.75" customHeight="1" x14ac:dyDescent="0.35">
      <c r="A90" s="15"/>
      <c r="B90" s="2"/>
      <c r="C90" s="2"/>
      <c r="G90" s="2"/>
      <c r="J90" s="2"/>
      <c r="K90" s="13"/>
    </row>
    <row r="91" spans="1:11" ht="15.75" customHeight="1" x14ac:dyDescent="0.35">
      <c r="A91" s="15"/>
      <c r="B91" s="2"/>
      <c r="C91" s="2"/>
      <c r="G91" s="2"/>
      <c r="J91" s="2"/>
      <c r="K91" s="13"/>
    </row>
    <row r="92" spans="1:11" ht="15.75" customHeight="1" x14ac:dyDescent="0.35">
      <c r="A92" s="15"/>
      <c r="B92" s="2"/>
      <c r="C92" s="2"/>
      <c r="G92" s="2"/>
      <c r="J92" s="2"/>
      <c r="K92" s="13"/>
    </row>
    <row r="93" spans="1:11" ht="15.75" customHeight="1" x14ac:dyDescent="0.35">
      <c r="A93" s="15"/>
      <c r="B93" s="2"/>
      <c r="C93" s="2"/>
      <c r="G93" s="2"/>
      <c r="J93" s="2"/>
      <c r="K93" s="13"/>
    </row>
    <row r="94" spans="1:11" ht="15.75" customHeight="1" x14ac:dyDescent="0.35">
      <c r="A94" s="15"/>
      <c r="B94" s="2"/>
      <c r="C94" s="2"/>
      <c r="G94" s="2"/>
      <c r="J94" s="2"/>
      <c r="K94" s="13"/>
    </row>
    <row r="95" spans="1:11" ht="15.75" customHeight="1" x14ac:dyDescent="0.35">
      <c r="A95" s="15"/>
      <c r="B95" s="2"/>
      <c r="C95" s="2"/>
      <c r="G95" s="2"/>
      <c r="J95" s="2"/>
      <c r="K95" s="13"/>
    </row>
    <row r="96" spans="1:11" ht="15.75" customHeight="1" x14ac:dyDescent="0.35">
      <c r="A96" s="15"/>
      <c r="B96" s="2"/>
      <c r="C96" s="2"/>
      <c r="G96" s="2"/>
      <c r="J96" s="2"/>
      <c r="K96" s="13"/>
    </row>
    <row r="97" spans="1:11" ht="15.75" customHeight="1" x14ac:dyDescent="0.35">
      <c r="A97" s="15"/>
      <c r="B97" s="2"/>
      <c r="C97" s="2"/>
      <c r="G97" s="2"/>
      <c r="J97" s="2"/>
      <c r="K97" s="13"/>
    </row>
    <row r="98" spans="1:11" ht="15.75" customHeight="1" x14ac:dyDescent="0.35">
      <c r="A98" s="15"/>
      <c r="B98" s="2"/>
      <c r="C98" s="2"/>
      <c r="G98" s="2"/>
      <c r="J98" s="2"/>
      <c r="K98" s="13"/>
    </row>
    <row r="99" spans="1:11" ht="15.75" customHeight="1" x14ac:dyDescent="0.35">
      <c r="A99" s="15"/>
      <c r="B99" s="2"/>
      <c r="C99" s="2"/>
      <c r="G99" s="2"/>
      <c r="J99" s="2"/>
      <c r="K99" s="13"/>
    </row>
    <row r="100" spans="1:11" ht="15.75" customHeight="1" x14ac:dyDescent="0.35">
      <c r="A100" s="15"/>
      <c r="B100" s="2"/>
      <c r="C100" s="2"/>
      <c r="G100" s="2"/>
      <c r="J100" s="2"/>
      <c r="K100" s="13"/>
    </row>
    <row r="101" spans="1:11" ht="15.75" customHeight="1" x14ac:dyDescent="0.35">
      <c r="A101" s="15"/>
      <c r="B101" s="2"/>
      <c r="C101" s="2"/>
      <c r="G101" s="2"/>
      <c r="J101" s="2"/>
      <c r="K101" s="13"/>
    </row>
    <row r="102" spans="1:11" ht="15.75" customHeight="1" x14ac:dyDescent="0.35">
      <c r="A102" s="15"/>
      <c r="B102" s="2"/>
      <c r="C102" s="2"/>
      <c r="G102" s="2"/>
      <c r="J102" s="2"/>
      <c r="K102" s="13"/>
    </row>
    <row r="103" spans="1:11" ht="15.75" customHeight="1" x14ac:dyDescent="0.35">
      <c r="A103" s="15"/>
      <c r="B103" s="2"/>
      <c r="C103" s="2"/>
      <c r="G103" s="2"/>
      <c r="J103" s="2"/>
      <c r="K103" s="13"/>
    </row>
    <row r="104" spans="1:11" ht="15.75" customHeight="1" x14ac:dyDescent="0.35">
      <c r="A104" s="15"/>
      <c r="B104" s="2"/>
      <c r="C104" s="2"/>
      <c r="G104" s="2"/>
      <c r="J104" s="2"/>
      <c r="K104" s="13"/>
    </row>
    <row r="105" spans="1:11" ht="15.75" customHeight="1" x14ac:dyDescent="0.35">
      <c r="A105" s="15"/>
      <c r="B105" s="2"/>
      <c r="C105" s="2"/>
      <c r="G105" s="2"/>
      <c r="J105" s="2"/>
      <c r="K105" s="13"/>
    </row>
    <row r="106" spans="1:11" ht="15.75" customHeight="1" x14ac:dyDescent="0.35">
      <c r="A106" s="15"/>
      <c r="B106" s="2"/>
      <c r="C106" s="2"/>
      <c r="G106" s="2"/>
      <c r="J106" s="2"/>
      <c r="K106" s="13"/>
    </row>
    <row r="107" spans="1:11" ht="15.75" customHeight="1" x14ac:dyDescent="0.35">
      <c r="A107" s="15"/>
      <c r="B107" s="2"/>
      <c r="C107" s="2"/>
      <c r="G107" s="2"/>
      <c r="J107" s="2"/>
      <c r="K107" s="13"/>
    </row>
    <row r="108" spans="1:11" ht="15.75" customHeight="1" x14ac:dyDescent="0.35">
      <c r="A108" s="15"/>
      <c r="B108" s="2"/>
      <c r="C108" s="2"/>
      <c r="G108" s="2"/>
      <c r="J108" s="2"/>
      <c r="K108" s="13"/>
    </row>
    <row r="109" spans="1:11" ht="15.75" customHeight="1" x14ac:dyDescent="0.35">
      <c r="A109" s="15"/>
      <c r="B109" s="2"/>
      <c r="C109" s="2"/>
      <c r="G109" s="2"/>
      <c r="J109" s="2"/>
      <c r="K109" s="13"/>
    </row>
    <row r="110" spans="1:11" ht="15.75" customHeight="1" x14ac:dyDescent="0.35">
      <c r="A110" s="15"/>
      <c r="B110" s="2"/>
      <c r="C110" s="2"/>
      <c r="G110" s="2"/>
      <c r="J110" s="2"/>
      <c r="K110" s="13"/>
    </row>
    <row r="111" spans="1:11" ht="15.75" customHeight="1" x14ac:dyDescent="0.35">
      <c r="A111" s="15"/>
      <c r="B111" s="2"/>
      <c r="C111" s="2"/>
      <c r="G111" s="2"/>
      <c r="J111" s="2"/>
      <c r="K111" s="13"/>
    </row>
    <row r="112" spans="1:11" ht="15.75" customHeight="1" x14ac:dyDescent="0.35">
      <c r="A112" s="15"/>
      <c r="B112" s="2"/>
      <c r="C112" s="2"/>
      <c r="G112" s="2"/>
      <c r="J112" s="2"/>
      <c r="K112" s="13"/>
    </row>
    <row r="113" spans="1:11" ht="15.75" customHeight="1" x14ac:dyDescent="0.35">
      <c r="A113" s="15"/>
      <c r="B113" s="2"/>
      <c r="C113" s="2"/>
      <c r="G113" s="2"/>
      <c r="J113" s="2"/>
      <c r="K113" s="13"/>
    </row>
    <row r="114" spans="1:11" ht="15.75" customHeight="1" x14ac:dyDescent="0.35">
      <c r="A114" s="15"/>
      <c r="B114" s="2"/>
      <c r="C114" s="2"/>
      <c r="G114" s="2"/>
      <c r="J114" s="2"/>
      <c r="K114" s="13"/>
    </row>
    <row r="115" spans="1:11" ht="15.75" customHeight="1" x14ac:dyDescent="0.35">
      <c r="A115" s="15"/>
      <c r="B115" s="2"/>
      <c r="C115" s="2"/>
      <c r="G115" s="2"/>
      <c r="J115" s="2"/>
      <c r="K115" s="13"/>
    </row>
    <row r="116" spans="1:11" ht="15.75" customHeight="1" x14ac:dyDescent="0.35">
      <c r="A116" s="15"/>
      <c r="B116" s="2"/>
      <c r="C116" s="2"/>
      <c r="G116" s="2"/>
      <c r="J116" s="2"/>
      <c r="K116" s="13"/>
    </row>
    <row r="117" spans="1:11" ht="15.75" customHeight="1" x14ac:dyDescent="0.35">
      <c r="A117" s="15"/>
      <c r="B117" s="2"/>
      <c r="C117" s="2"/>
      <c r="G117" s="2"/>
      <c r="J117" s="2"/>
      <c r="K117" s="13"/>
    </row>
    <row r="118" spans="1:11" ht="15.75" customHeight="1" x14ac:dyDescent="0.35">
      <c r="A118" s="15"/>
      <c r="B118" s="2"/>
      <c r="C118" s="2"/>
      <c r="G118" s="2"/>
      <c r="J118" s="2"/>
      <c r="K118" s="13"/>
    </row>
    <row r="119" spans="1:11" ht="15.75" customHeight="1" x14ac:dyDescent="0.35">
      <c r="A119" s="15"/>
      <c r="B119" s="2"/>
      <c r="C119" s="2"/>
      <c r="G119" s="2"/>
      <c r="J119" s="2"/>
      <c r="K119" s="13"/>
    </row>
    <row r="120" spans="1:11" ht="15.75" customHeight="1" x14ac:dyDescent="0.35">
      <c r="A120" s="15"/>
      <c r="B120" s="2"/>
      <c r="C120" s="2"/>
      <c r="G120" s="2"/>
      <c r="J120" s="2"/>
      <c r="K120" s="13"/>
    </row>
    <row r="121" spans="1:11" ht="15.75" customHeight="1" x14ac:dyDescent="0.35">
      <c r="A121" s="15"/>
      <c r="B121" s="2"/>
      <c r="C121" s="2"/>
      <c r="G121" s="2"/>
      <c r="J121" s="2"/>
      <c r="K121" s="13"/>
    </row>
    <row r="122" spans="1:11" ht="15.75" customHeight="1" x14ac:dyDescent="0.35">
      <c r="A122" s="15"/>
      <c r="B122" s="2"/>
      <c r="C122" s="2"/>
      <c r="G122" s="2"/>
      <c r="J122" s="2"/>
      <c r="K122" s="13"/>
    </row>
    <row r="123" spans="1:11" ht="15.75" customHeight="1" x14ac:dyDescent="0.35">
      <c r="A123" s="15"/>
      <c r="B123" s="2"/>
      <c r="C123" s="2"/>
      <c r="G123" s="2"/>
      <c r="J123" s="2"/>
      <c r="K123" s="13"/>
    </row>
    <row r="124" spans="1:11" ht="15.75" customHeight="1" x14ac:dyDescent="0.35">
      <c r="A124" s="15"/>
      <c r="B124" s="2"/>
      <c r="C124" s="2"/>
      <c r="G124" s="2"/>
      <c r="J124" s="2"/>
      <c r="K124" s="13"/>
    </row>
    <row r="125" spans="1:11" ht="15.75" customHeight="1" x14ac:dyDescent="0.35">
      <c r="A125" s="15"/>
      <c r="B125" s="2"/>
      <c r="C125" s="2"/>
      <c r="G125" s="2"/>
      <c r="J125" s="2"/>
      <c r="K125" s="13"/>
    </row>
    <row r="126" spans="1:11" ht="15.75" customHeight="1" x14ac:dyDescent="0.35">
      <c r="A126" s="15"/>
      <c r="B126" s="2"/>
      <c r="C126" s="2"/>
      <c r="G126" s="2"/>
      <c r="J126" s="2"/>
      <c r="K126" s="13"/>
    </row>
    <row r="127" spans="1:11" ht="15.75" customHeight="1" x14ac:dyDescent="0.35">
      <c r="A127" s="15"/>
      <c r="B127" s="2"/>
      <c r="C127" s="2"/>
      <c r="G127" s="2"/>
      <c r="J127" s="2"/>
      <c r="K127" s="13"/>
    </row>
    <row r="128" spans="1:11" ht="15.75" customHeight="1" x14ac:dyDescent="0.35">
      <c r="A128" s="15"/>
      <c r="B128" s="2"/>
      <c r="C128" s="2"/>
      <c r="G128" s="2"/>
      <c r="J128" s="2"/>
      <c r="K128" s="13"/>
    </row>
    <row r="129" spans="1:11" ht="15.75" customHeight="1" x14ac:dyDescent="0.35">
      <c r="A129" s="15"/>
      <c r="B129" s="2"/>
      <c r="C129" s="2"/>
      <c r="G129" s="2"/>
      <c r="J129" s="2"/>
      <c r="K129" s="13"/>
    </row>
    <row r="130" spans="1:11" ht="15.75" customHeight="1" x14ac:dyDescent="0.35">
      <c r="A130" s="15"/>
      <c r="B130" s="2"/>
      <c r="C130" s="2"/>
      <c r="G130" s="2"/>
      <c r="J130" s="2"/>
      <c r="K130" s="13"/>
    </row>
    <row r="131" spans="1:11" ht="15.75" customHeight="1" x14ac:dyDescent="0.35">
      <c r="A131" s="15"/>
      <c r="B131" s="2"/>
      <c r="C131" s="2"/>
      <c r="G131" s="2"/>
      <c r="J131" s="2"/>
      <c r="K131" s="13"/>
    </row>
    <row r="132" spans="1:11" ht="15.75" customHeight="1" x14ac:dyDescent="0.35">
      <c r="A132" s="15"/>
      <c r="B132" s="2"/>
      <c r="C132" s="2"/>
      <c r="G132" s="2"/>
      <c r="J132" s="2"/>
      <c r="K132" s="13"/>
    </row>
    <row r="133" spans="1:11" ht="15.75" customHeight="1" x14ac:dyDescent="0.35">
      <c r="A133" s="15"/>
      <c r="B133" s="2"/>
      <c r="C133" s="2"/>
      <c r="G133" s="2"/>
      <c r="J133" s="2"/>
      <c r="K133" s="13"/>
    </row>
    <row r="134" spans="1:11" ht="15.75" customHeight="1" x14ac:dyDescent="0.35">
      <c r="A134" s="15"/>
      <c r="B134" s="2"/>
      <c r="C134" s="2"/>
      <c r="G134" s="2"/>
      <c r="J134" s="2"/>
      <c r="K134" s="13"/>
    </row>
    <row r="135" spans="1:11" ht="15.75" customHeight="1" x14ac:dyDescent="0.35">
      <c r="A135" s="15"/>
      <c r="B135" s="2"/>
      <c r="C135" s="2"/>
      <c r="G135" s="2"/>
      <c r="J135" s="2"/>
      <c r="K135" s="13"/>
    </row>
    <row r="136" spans="1:11" ht="15.75" customHeight="1" x14ac:dyDescent="0.35">
      <c r="A136" s="15"/>
      <c r="B136" s="2"/>
      <c r="C136" s="2"/>
      <c r="G136" s="2"/>
      <c r="J136" s="2"/>
      <c r="K136" s="13"/>
    </row>
    <row r="137" spans="1:11" ht="15.75" customHeight="1" x14ac:dyDescent="0.35">
      <c r="A137" s="15"/>
      <c r="B137" s="2"/>
      <c r="C137" s="2"/>
      <c r="G137" s="2"/>
      <c r="J137" s="2"/>
      <c r="K137" s="13"/>
    </row>
    <row r="138" spans="1:11" ht="15.75" customHeight="1" x14ac:dyDescent="0.35">
      <c r="A138" s="15"/>
      <c r="B138" s="2"/>
      <c r="C138" s="2"/>
      <c r="G138" s="2"/>
      <c r="J138" s="2"/>
      <c r="K138" s="13"/>
    </row>
    <row r="139" spans="1:11" ht="15.75" customHeight="1" x14ac:dyDescent="0.35">
      <c r="A139" s="15"/>
      <c r="B139" s="2"/>
      <c r="C139" s="2"/>
      <c r="G139" s="2"/>
      <c r="J139" s="2"/>
      <c r="K139" s="13"/>
    </row>
    <row r="140" spans="1:11" ht="15.75" customHeight="1" x14ac:dyDescent="0.35">
      <c r="A140" s="15"/>
      <c r="B140" s="2"/>
      <c r="C140" s="2"/>
      <c r="G140" s="2"/>
      <c r="J140" s="2"/>
      <c r="K140" s="13"/>
    </row>
    <row r="141" spans="1:11" ht="15.75" customHeight="1" x14ac:dyDescent="0.35">
      <c r="A141" s="15"/>
      <c r="B141" s="2"/>
      <c r="C141" s="2"/>
      <c r="G141" s="2"/>
      <c r="J141" s="2"/>
      <c r="K141" s="13"/>
    </row>
    <row r="142" spans="1:11" ht="15.75" customHeight="1" x14ac:dyDescent="0.35">
      <c r="A142" s="15"/>
      <c r="B142" s="2"/>
      <c r="C142" s="2"/>
      <c r="G142" s="2"/>
      <c r="J142" s="2"/>
      <c r="K142" s="13"/>
    </row>
    <row r="143" spans="1:11" ht="15.75" customHeight="1" x14ac:dyDescent="0.35">
      <c r="A143" s="15"/>
      <c r="B143" s="2"/>
      <c r="C143" s="2"/>
      <c r="G143" s="2"/>
      <c r="J143" s="2"/>
      <c r="K143" s="13"/>
    </row>
    <row r="144" spans="1:11" ht="15.75" customHeight="1" x14ac:dyDescent="0.35">
      <c r="A144" s="15"/>
      <c r="B144" s="2"/>
      <c r="C144" s="2"/>
      <c r="G144" s="2"/>
      <c r="J144" s="2"/>
      <c r="K144" s="13"/>
    </row>
    <row r="145" spans="1:11" ht="15.75" customHeight="1" x14ac:dyDescent="0.35">
      <c r="A145" s="15"/>
      <c r="B145" s="2"/>
      <c r="C145" s="2"/>
      <c r="G145" s="2"/>
      <c r="J145" s="2"/>
      <c r="K145" s="13"/>
    </row>
    <row r="146" spans="1:11" ht="15.75" customHeight="1" x14ac:dyDescent="0.35">
      <c r="A146" s="15"/>
      <c r="B146" s="2"/>
      <c r="C146" s="2"/>
      <c r="G146" s="2"/>
      <c r="J146" s="2"/>
      <c r="K146" s="13"/>
    </row>
    <row r="147" spans="1:11" ht="15.75" customHeight="1" x14ac:dyDescent="0.35">
      <c r="A147" s="15"/>
      <c r="B147" s="2"/>
      <c r="C147" s="2"/>
      <c r="G147" s="2"/>
      <c r="J147" s="2"/>
      <c r="K147" s="13"/>
    </row>
    <row r="148" spans="1:11" ht="15.75" customHeight="1" x14ac:dyDescent="0.35">
      <c r="A148" s="15"/>
      <c r="B148" s="2"/>
      <c r="C148" s="2"/>
      <c r="G148" s="2"/>
      <c r="J148" s="2"/>
      <c r="K148" s="13"/>
    </row>
    <row r="149" spans="1:11" ht="15.75" customHeight="1" x14ac:dyDescent="0.35">
      <c r="A149" s="15"/>
      <c r="B149" s="2"/>
      <c r="C149" s="2"/>
      <c r="G149" s="2"/>
      <c r="J149" s="2"/>
      <c r="K149" s="13"/>
    </row>
    <row r="150" spans="1:11" ht="15.75" customHeight="1" x14ac:dyDescent="0.35">
      <c r="A150" s="15"/>
      <c r="B150" s="2"/>
      <c r="C150" s="2"/>
      <c r="G150" s="2"/>
      <c r="J150" s="2"/>
      <c r="K150" s="13"/>
    </row>
    <row r="151" spans="1:11" ht="15.75" customHeight="1" x14ac:dyDescent="0.35">
      <c r="A151" s="15"/>
      <c r="B151" s="2"/>
      <c r="C151" s="2"/>
      <c r="G151" s="2"/>
      <c r="J151" s="2"/>
      <c r="K151" s="13"/>
    </row>
    <row r="152" spans="1:11" ht="15.75" customHeight="1" x14ac:dyDescent="0.35">
      <c r="A152" s="15"/>
      <c r="B152" s="2"/>
      <c r="C152" s="2"/>
      <c r="G152" s="2"/>
      <c r="J152" s="2"/>
      <c r="K152" s="13"/>
    </row>
    <row r="153" spans="1:11" ht="15.75" customHeight="1" x14ac:dyDescent="0.35">
      <c r="A153" s="15"/>
      <c r="B153" s="2"/>
      <c r="C153" s="2"/>
      <c r="G153" s="2"/>
      <c r="J153" s="2"/>
      <c r="K153" s="13"/>
    </row>
    <row r="154" spans="1:11" ht="15.75" customHeight="1" x14ac:dyDescent="0.35">
      <c r="A154" s="15"/>
      <c r="B154" s="2"/>
      <c r="C154" s="2"/>
      <c r="G154" s="2"/>
      <c r="J154" s="2"/>
      <c r="K154" s="13"/>
    </row>
    <row r="155" spans="1:11" ht="15.75" customHeight="1" x14ac:dyDescent="0.35">
      <c r="A155" s="15"/>
      <c r="B155" s="2"/>
      <c r="C155" s="2"/>
      <c r="G155" s="2"/>
      <c r="J155" s="2"/>
      <c r="K155" s="13"/>
    </row>
    <row r="156" spans="1:11" ht="15.75" customHeight="1" x14ac:dyDescent="0.35">
      <c r="A156" s="15"/>
      <c r="B156" s="2"/>
      <c r="C156" s="2"/>
      <c r="G156" s="2"/>
      <c r="J156" s="2"/>
      <c r="K156" s="13"/>
    </row>
    <row r="157" spans="1:11" ht="15.75" customHeight="1" x14ac:dyDescent="0.35">
      <c r="A157" s="15"/>
      <c r="B157" s="2"/>
      <c r="C157" s="2"/>
      <c r="G157" s="2"/>
      <c r="J157" s="2"/>
      <c r="K157" s="13"/>
    </row>
    <row r="158" spans="1:11" ht="15.75" customHeight="1" x14ac:dyDescent="0.35">
      <c r="A158" s="15"/>
      <c r="B158" s="2"/>
      <c r="C158" s="2"/>
      <c r="G158" s="2"/>
      <c r="J158" s="2"/>
      <c r="K158" s="13"/>
    </row>
    <row r="159" spans="1:11" ht="15.75" customHeight="1" x14ac:dyDescent="0.35">
      <c r="A159" s="15"/>
      <c r="B159" s="2"/>
      <c r="C159" s="2"/>
      <c r="G159" s="2"/>
      <c r="J159" s="2"/>
      <c r="K159" s="13"/>
    </row>
    <row r="160" spans="1:11" ht="15.75" customHeight="1" x14ac:dyDescent="0.35">
      <c r="A160" s="15"/>
      <c r="B160" s="2"/>
      <c r="C160" s="2"/>
      <c r="G160" s="2"/>
      <c r="J160" s="2"/>
      <c r="K160" s="13"/>
    </row>
    <row r="161" spans="1:11" ht="15.75" customHeight="1" x14ac:dyDescent="0.35">
      <c r="A161" s="15"/>
      <c r="B161" s="2"/>
      <c r="C161" s="2"/>
      <c r="G161" s="2"/>
      <c r="J161" s="2"/>
      <c r="K161" s="13"/>
    </row>
    <row r="162" spans="1:11" ht="15.75" customHeight="1" x14ac:dyDescent="0.35">
      <c r="A162" s="15"/>
      <c r="B162" s="2"/>
      <c r="C162" s="2"/>
      <c r="G162" s="2"/>
      <c r="J162" s="2"/>
      <c r="K162" s="13"/>
    </row>
    <row r="163" spans="1:11" ht="15.75" customHeight="1" x14ac:dyDescent="0.35">
      <c r="A163" s="15"/>
      <c r="B163" s="2"/>
      <c r="C163" s="2"/>
      <c r="G163" s="2"/>
      <c r="J163" s="2"/>
      <c r="K163" s="13"/>
    </row>
    <row r="164" spans="1:11" ht="15.75" customHeight="1" x14ac:dyDescent="0.35">
      <c r="A164" s="15"/>
      <c r="B164" s="2"/>
      <c r="C164" s="2"/>
      <c r="G164" s="2"/>
      <c r="J164" s="2"/>
      <c r="K164" s="13"/>
    </row>
    <row r="165" spans="1:11" ht="15.75" customHeight="1" x14ac:dyDescent="0.35">
      <c r="A165" s="15"/>
      <c r="B165" s="2"/>
      <c r="C165" s="2"/>
      <c r="G165" s="2"/>
      <c r="J165" s="2"/>
      <c r="K165" s="13"/>
    </row>
    <row r="166" spans="1:11" ht="15.75" customHeight="1" x14ac:dyDescent="0.35">
      <c r="A166" s="15"/>
      <c r="B166" s="2"/>
      <c r="C166" s="2"/>
      <c r="G166" s="2"/>
      <c r="J166" s="2"/>
      <c r="K166" s="13"/>
    </row>
    <row r="167" spans="1:11" ht="15.75" customHeight="1" x14ac:dyDescent="0.35">
      <c r="A167" s="15"/>
      <c r="B167" s="2"/>
      <c r="C167" s="2"/>
      <c r="G167" s="2"/>
      <c r="J167" s="2"/>
      <c r="K167" s="13"/>
    </row>
    <row r="168" spans="1:11" ht="15.75" customHeight="1" x14ac:dyDescent="0.35">
      <c r="A168" s="15"/>
      <c r="B168" s="2"/>
      <c r="C168" s="2"/>
      <c r="G168" s="2"/>
      <c r="J168" s="2"/>
      <c r="K168" s="13"/>
    </row>
    <row r="169" spans="1:11" ht="15.75" customHeight="1" x14ac:dyDescent="0.35">
      <c r="A169" s="15"/>
      <c r="B169" s="2"/>
      <c r="C169" s="2"/>
      <c r="G169" s="2"/>
      <c r="J169" s="2"/>
      <c r="K169" s="13"/>
    </row>
    <row r="170" spans="1:11" ht="15.75" customHeight="1" x14ac:dyDescent="0.35">
      <c r="A170" s="15"/>
      <c r="B170" s="2"/>
      <c r="C170" s="2"/>
      <c r="G170" s="2"/>
      <c r="J170" s="2"/>
      <c r="K170" s="13"/>
    </row>
    <row r="171" spans="1:11" ht="15.75" customHeight="1" x14ac:dyDescent="0.35">
      <c r="A171" s="15"/>
      <c r="B171" s="2"/>
      <c r="C171" s="2"/>
      <c r="G171" s="2"/>
      <c r="J171" s="2"/>
      <c r="K171" s="13"/>
    </row>
    <row r="172" spans="1:11" ht="15.75" customHeight="1" x14ac:dyDescent="0.35">
      <c r="A172" s="15"/>
      <c r="B172" s="2"/>
      <c r="C172" s="2"/>
      <c r="G172" s="2"/>
      <c r="J172" s="2"/>
      <c r="K172" s="13"/>
    </row>
    <row r="173" spans="1:11" ht="15.75" customHeight="1" x14ac:dyDescent="0.35">
      <c r="A173" s="15"/>
      <c r="B173" s="2"/>
      <c r="C173" s="2"/>
      <c r="G173" s="2"/>
      <c r="J173" s="2"/>
      <c r="K173" s="13"/>
    </row>
    <row r="174" spans="1:11" ht="15.75" customHeight="1" x14ac:dyDescent="0.35">
      <c r="A174" s="15"/>
      <c r="B174" s="2"/>
      <c r="C174" s="2"/>
      <c r="G174" s="2"/>
      <c r="J174" s="2"/>
      <c r="K174" s="13"/>
    </row>
    <row r="175" spans="1:11" ht="15.75" customHeight="1" x14ac:dyDescent="0.35">
      <c r="A175" s="15"/>
      <c r="B175" s="2"/>
      <c r="C175" s="2"/>
      <c r="G175" s="2"/>
      <c r="J175" s="2"/>
      <c r="K175" s="13"/>
    </row>
    <row r="176" spans="1:11" ht="15.75" customHeight="1" x14ac:dyDescent="0.35">
      <c r="A176" s="15"/>
      <c r="B176" s="2"/>
      <c r="C176" s="2"/>
      <c r="G176" s="2"/>
      <c r="J176" s="2"/>
      <c r="K176" s="13"/>
    </row>
    <row r="177" spans="1:11" ht="15.75" customHeight="1" x14ac:dyDescent="0.35">
      <c r="A177" s="15"/>
      <c r="B177" s="2"/>
      <c r="C177" s="2"/>
      <c r="G177" s="2"/>
      <c r="J177" s="2"/>
      <c r="K177" s="13"/>
    </row>
    <row r="178" spans="1:11" ht="15.75" customHeight="1" x14ac:dyDescent="0.35">
      <c r="A178" s="15"/>
      <c r="B178" s="2"/>
      <c r="C178" s="2"/>
      <c r="G178" s="2"/>
      <c r="J178" s="2"/>
      <c r="K178" s="13"/>
    </row>
    <row r="179" spans="1:11" ht="15.75" customHeight="1" x14ac:dyDescent="0.35">
      <c r="A179" s="15"/>
      <c r="B179" s="2"/>
      <c r="C179" s="2"/>
      <c r="G179" s="2"/>
      <c r="J179" s="2"/>
      <c r="K179" s="13"/>
    </row>
    <row r="180" spans="1:11" ht="15.75" customHeight="1" x14ac:dyDescent="0.35">
      <c r="A180" s="15"/>
      <c r="B180" s="2"/>
      <c r="C180" s="2"/>
      <c r="G180" s="2"/>
      <c r="J180" s="2"/>
      <c r="K180" s="13"/>
    </row>
    <row r="181" spans="1:11" ht="15.75" customHeight="1" x14ac:dyDescent="0.35">
      <c r="A181" s="15"/>
      <c r="B181" s="2"/>
      <c r="C181" s="2"/>
      <c r="G181" s="2"/>
      <c r="J181" s="2"/>
      <c r="K181" s="13"/>
    </row>
    <row r="182" spans="1:11" ht="15.75" customHeight="1" x14ac:dyDescent="0.35">
      <c r="A182" s="15"/>
      <c r="B182" s="2"/>
      <c r="C182" s="2"/>
      <c r="G182" s="2"/>
      <c r="J182" s="2"/>
      <c r="K182" s="13"/>
    </row>
    <row r="183" spans="1:11" ht="15.75" customHeight="1" x14ac:dyDescent="0.35">
      <c r="A183" s="15"/>
      <c r="B183" s="2"/>
      <c r="C183" s="2"/>
      <c r="G183" s="2"/>
      <c r="J183" s="2"/>
      <c r="K183" s="13"/>
    </row>
    <row r="184" spans="1:11" ht="15.75" customHeight="1" x14ac:dyDescent="0.35">
      <c r="A184" s="15"/>
      <c r="B184" s="2"/>
      <c r="C184" s="2"/>
      <c r="G184" s="2"/>
      <c r="J184" s="2"/>
      <c r="K184" s="13"/>
    </row>
    <row r="185" spans="1:11" ht="15.75" customHeight="1" x14ac:dyDescent="0.35">
      <c r="A185" s="15"/>
      <c r="B185" s="2"/>
      <c r="C185" s="2"/>
      <c r="G185" s="2"/>
      <c r="J185" s="2"/>
      <c r="K185" s="13"/>
    </row>
    <row r="186" spans="1:11" ht="15.75" customHeight="1" x14ac:dyDescent="0.35">
      <c r="A186" s="15"/>
      <c r="B186" s="2"/>
      <c r="C186" s="2"/>
      <c r="G186" s="2"/>
      <c r="J186" s="2"/>
      <c r="K186" s="13"/>
    </row>
    <row r="187" spans="1:11" ht="15.75" customHeight="1" x14ac:dyDescent="0.35">
      <c r="A187" s="15"/>
      <c r="B187" s="2"/>
      <c r="C187" s="2"/>
      <c r="G187" s="2"/>
      <c r="J187" s="2"/>
      <c r="K187" s="13"/>
    </row>
    <row r="188" spans="1:11" ht="15.75" customHeight="1" x14ac:dyDescent="0.35">
      <c r="A188" s="15"/>
      <c r="B188" s="2"/>
      <c r="C188" s="2"/>
      <c r="G188" s="2"/>
      <c r="J188" s="2"/>
      <c r="K188" s="13"/>
    </row>
    <row r="189" spans="1:11" ht="15.75" customHeight="1" x14ac:dyDescent="0.35">
      <c r="A189" s="15"/>
      <c r="B189" s="2"/>
      <c r="C189" s="2"/>
      <c r="G189" s="2"/>
      <c r="J189" s="2"/>
      <c r="K189" s="13"/>
    </row>
    <row r="190" spans="1:11" ht="15.75" customHeight="1" x14ac:dyDescent="0.35">
      <c r="A190" s="15"/>
      <c r="B190" s="2"/>
      <c r="C190" s="2"/>
      <c r="G190" s="2"/>
      <c r="J190" s="2"/>
      <c r="K190" s="13"/>
    </row>
    <row r="191" spans="1:11" ht="15.75" customHeight="1" x14ac:dyDescent="0.35">
      <c r="A191" s="15"/>
      <c r="B191" s="2"/>
      <c r="C191" s="2"/>
      <c r="G191" s="2"/>
      <c r="J191" s="2"/>
      <c r="K191" s="13"/>
    </row>
    <row r="192" spans="1:11" ht="15.75" customHeight="1" x14ac:dyDescent="0.35">
      <c r="A192" s="15"/>
      <c r="B192" s="2"/>
      <c r="C192" s="2"/>
      <c r="G192" s="2"/>
      <c r="J192" s="2"/>
      <c r="K192" s="13"/>
    </row>
    <row r="193" spans="1:11" ht="15.75" customHeight="1" x14ac:dyDescent="0.35">
      <c r="A193" s="15"/>
      <c r="B193" s="2"/>
      <c r="C193" s="2"/>
      <c r="G193" s="2"/>
      <c r="J193" s="2"/>
      <c r="K193" s="13"/>
    </row>
    <row r="194" spans="1:11" ht="15.75" customHeight="1" x14ac:dyDescent="0.35">
      <c r="A194" s="15"/>
      <c r="B194" s="2"/>
      <c r="C194" s="2"/>
      <c r="G194" s="2"/>
      <c r="J194" s="2"/>
      <c r="K194" s="13"/>
    </row>
    <row r="195" spans="1:11" ht="15.75" customHeight="1" x14ac:dyDescent="0.35">
      <c r="A195" s="15"/>
      <c r="B195" s="2"/>
      <c r="C195" s="2"/>
      <c r="G195" s="2"/>
      <c r="J195" s="2"/>
      <c r="K195" s="13"/>
    </row>
    <row r="196" spans="1:11" ht="15.75" customHeight="1" x14ac:dyDescent="0.35">
      <c r="A196" s="15"/>
      <c r="B196" s="2"/>
      <c r="C196" s="2"/>
      <c r="G196" s="2"/>
      <c r="J196" s="2"/>
      <c r="K196" s="13"/>
    </row>
    <row r="197" spans="1:11" ht="15.75" customHeight="1" x14ac:dyDescent="0.35">
      <c r="A197" s="15"/>
      <c r="B197" s="2"/>
      <c r="C197" s="2"/>
      <c r="G197" s="2"/>
      <c r="J197" s="2"/>
      <c r="K197" s="13"/>
    </row>
    <row r="198" spans="1:11" ht="15.75" customHeight="1" x14ac:dyDescent="0.35">
      <c r="A198" s="15"/>
      <c r="B198" s="2"/>
      <c r="C198" s="2"/>
      <c r="G198" s="2"/>
      <c r="J198" s="2"/>
      <c r="K198" s="13"/>
    </row>
    <row r="199" spans="1:11" ht="15.75" customHeight="1" x14ac:dyDescent="0.35">
      <c r="A199" s="15"/>
      <c r="B199" s="2"/>
      <c r="C199" s="2"/>
      <c r="G199" s="2"/>
      <c r="J199" s="2"/>
      <c r="K199" s="13"/>
    </row>
    <row r="200" spans="1:11" ht="15.75" customHeight="1" x14ac:dyDescent="0.35">
      <c r="A200" s="15"/>
      <c r="B200" s="2"/>
      <c r="C200" s="2"/>
      <c r="G200" s="2"/>
      <c r="J200" s="2"/>
      <c r="K200" s="13"/>
    </row>
    <row r="201" spans="1:11" ht="15.75" customHeight="1" x14ac:dyDescent="0.35">
      <c r="A201" s="15"/>
      <c r="B201" s="2"/>
      <c r="C201" s="2"/>
      <c r="G201" s="2"/>
      <c r="J201" s="2"/>
      <c r="K201" s="13"/>
    </row>
    <row r="202" spans="1:11" ht="15.75" customHeight="1" x14ac:dyDescent="0.35">
      <c r="A202" s="15"/>
      <c r="B202" s="2"/>
      <c r="C202" s="2"/>
      <c r="G202" s="2"/>
      <c r="J202" s="2"/>
      <c r="K202" s="13"/>
    </row>
    <row r="203" spans="1:11" ht="15.75" customHeight="1" x14ac:dyDescent="0.35">
      <c r="A203" s="15"/>
      <c r="B203" s="2"/>
      <c r="C203" s="2"/>
      <c r="G203" s="2"/>
      <c r="J203" s="2"/>
      <c r="K203" s="13"/>
    </row>
    <row r="204" spans="1:11" ht="15.75" customHeight="1" x14ac:dyDescent="0.35">
      <c r="A204" s="15"/>
      <c r="B204" s="2"/>
      <c r="C204" s="2"/>
      <c r="G204" s="2"/>
      <c r="J204" s="2"/>
      <c r="K204" s="13"/>
    </row>
    <row r="205" spans="1:11" ht="15.75" customHeight="1" x14ac:dyDescent="0.35">
      <c r="A205" s="15"/>
      <c r="B205" s="2"/>
      <c r="C205" s="2"/>
      <c r="G205" s="2"/>
      <c r="J205" s="2"/>
      <c r="K205" s="13"/>
    </row>
    <row r="206" spans="1:11" ht="15.75" customHeight="1" x14ac:dyDescent="0.35">
      <c r="A206" s="15"/>
      <c r="B206" s="2"/>
      <c r="C206" s="2"/>
      <c r="G206" s="2"/>
      <c r="J206" s="2"/>
      <c r="K206" s="13"/>
    </row>
    <row r="207" spans="1:11" ht="15.75" customHeight="1" x14ac:dyDescent="0.35">
      <c r="A207" s="15"/>
      <c r="B207" s="2"/>
      <c r="C207" s="2"/>
      <c r="G207" s="2"/>
      <c r="J207" s="2"/>
      <c r="K207" s="13"/>
    </row>
    <row r="208" spans="1:11" ht="15.75" customHeight="1" x14ac:dyDescent="0.35">
      <c r="A208" s="15"/>
      <c r="B208" s="2"/>
      <c r="C208" s="2"/>
      <c r="G208" s="2"/>
      <c r="J208" s="2"/>
      <c r="K208" s="13"/>
    </row>
    <row r="209" spans="1:11" ht="15.75" customHeight="1" x14ac:dyDescent="0.35">
      <c r="A209" s="15"/>
      <c r="B209" s="2"/>
      <c r="C209" s="2"/>
      <c r="G209" s="2"/>
      <c r="J209" s="2"/>
      <c r="K209" s="13"/>
    </row>
    <row r="210" spans="1:11" ht="15.75" customHeight="1" x14ac:dyDescent="0.35">
      <c r="A210" s="15"/>
      <c r="B210" s="2"/>
      <c r="C210" s="2"/>
      <c r="G210" s="2"/>
      <c r="J210" s="2"/>
      <c r="K210" s="13"/>
    </row>
    <row r="211" spans="1:11" ht="15.75" customHeight="1" x14ac:dyDescent="0.35">
      <c r="A211" s="15"/>
      <c r="B211" s="2"/>
      <c r="C211" s="2"/>
      <c r="G211" s="2"/>
      <c r="J211" s="2"/>
      <c r="K211" s="13"/>
    </row>
    <row r="212" spans="1:11" ht="15.75" customHeight="1" x14ac:dyDescent="0.35">
      <c r="A212" s="15"/>
      <c r="B212" s="2"/>
      <c r="C212" s="2"/>
      <c r="G212" s="2"/>
      <c r="J212" s="2"/>
      <c r="K212" s="13"/>
    </row>
    <row r="213" spans="1:11" ht="15.75" customHeight="1" x14ac:dyDescent="0.35">
      <c r="A213" s="15"/>
      <c r="B213" s="2"/>
      <c r="C213" s="2"/>
      <c r="G213" s="2"/>
      <c r="J213" s="2"/>
      <c r="K213" s="13"/>
    </row>
    <row r="214" spans="1:11" ht="15.75" customHeight="1" x14ac:dyDescent="0.35">
      <c r="A214" s="15"/>
      <c r="B214" s="2"/>
      <c r="C214" s="2"/>
      <c r="G214" s="2"/>
      <c r="J214" s="2"/>
      <c r="K214" s="13"/>
    </row>
    <row r="215" spans="1:11" ht="15.75" customHeight="1" x14ac:dyDescent="0.35">
      <c r="A215" s="15"/>
      <c r="B215" s="2"/>
      <c r="C215" s="2"/>
      <c r="G215" s="2"/>
      <c r="J215" s="2"/>
      <c r="K215" s="13"/>
    </row>
    <row r="216" spans="1:11" ht="15.75" customHeight="1" x14ac:dyDescent="0.35">
      <c r="A216" s="15"/>
      <c r="B216" s="2"/>
      <c r="C216" s="2"/>
      <c r="G216" s="2"/>
      <c r="J216" s="2"/>
      <c r="K216" s="13"/>
    </row>
    <row r="217" spans="1:11" ht="15.75" customHeight="1" x14ac:dyDescent="0.35">
      <c r="A217" s="15"/>
      <c r="B217" s="2"/>
      <c r="C217" s="2"/>
      <c r="G217" s="2"/>
      <c r="J217" s="2"/>
      <c r="K217" s="13"/>
    </row>
    <row r="218" spans="1:11" ht="15.75" customHeight="1" x14ac:dyDescent="0.35">
      <c r="A218" s="15"/>
      <c r="B218" s="2"/>
      <c r="C218" s="2"/>
      <c r="G218" s="2"/>
      <c r="J218" s="2"/>
      <c r="K218" s="13"/>
    </row>
    <row r="219" spans="1:11" ht="15.75" customHeight="1" x14ac:dyDescent="0.35">
      <c r="A219" s="15"/>
      <c r="B219" s="2"/>
      <c r="C219" s="2"/>
      <c r="G219" s="2"/>
      <c r="J219" s="2"/>
      <c r="K219" s="13"/>
    </row>
    <row r="220" spans="1:11" ht="15.75" customHeight="1" x14ac:dyDescent="0.35">
      <c r="A220" s="15"/>
      <c r="B220" s="2"/>
      <c r="C220" s="2"/>
      <c r="G220" s="2"/>
      <c r="J220" s="2"/>
      <c r="K220" s="13"/>
    </row>
    <row r="221" spans="1:11" ht="15.75" customHeight="1" x14ac:dyDescent="0.35">
      <c r="A221" s="15"/>
      <c r="B221" s="2"/>
      <c r="C221" s="2"/>
      <c r="G221" s="2"/>
      <c r="J221" s="2"/>
      <c r="K221" s="13"/>
    </row>
    <row r="222" spans="1:11" ht="15.75" customHeight="1" x14ac:dyDescent="0.35">
      <c r="A222" s="15"/>
      <c r="B222" s="2"/>
      <c r="C222" s="2"/>
      <c r="G222" s="2"/>
      <c r="J222" s="2"/>
      <c r="K222" s="13"/>
    </row>
    <row r="223" spans="1:11" ht="15.75" customHeight="1" x14ac:dyDescent="0.35">
      <c r="A223" s="15"/>
      <c r="B223" s="2"/>
      <c r="C223" s="2"/>
      <c r="G223" s="2"/>
      <c r="J223" s="2"/>
      <c r="K223" s="13"/>
    </row>
    <row r="224" spans="1:11" ht="15.75" customHeight="1" x14ac:dyDescent="0.35">
      <c r="A224" s="15"/>
      <c r="B224" s="2"/>
      <c r="C224" s="2"/>
      <c r="G224" s="2"/>
      <c r="J224" s="2"/>
      <c r="K224" s="13"/>
    </row>
    <row r="225" spans="1:11" ht="15.75" customHeight="1" x14ac:dyDescent="0.35">
      <c r="A225" s="15"/>
      <c r="B225" s="2"/>
      <c r="C225" s="2"/>
      <c r="G225" s="2"/>
      <c r="J225" s="2"/>
      <c r="K225" s="13"/>
    </row>
    <row r="226" spans="1:11" ht="15.75" customHeight="1" x14ac:dyDescent="0.35">
      <c r="A226" s="15"/>
      <c r="B226" s="2"/>
      <c r="C226" s="2"/>
      <c r="G226" s="2"/>
      <c r="J226" s="2"/>
      <c r="K226" s="13"/>
    </row>
    <row r="227" spans="1:11" ht="15.75" customHeight="1" x14ac:dyDescent="0.35">
      <c r="A227" s="15"/>
      <c r="B227" s="2"/>
      <c r="C227" s="2"/>
      <c r="G227" s="2"/>
      <c r="J227" s="2"/>
      <c r="K227" s="13"/>
    </row>
    <row r="228" spans="1:11" ht="15.75" customHeight="1" x14ac:dyDescent="0.35">
      <c r="A228" s="15"/>
      <c r="B228" s="2"/>
      <c r="C228" s="2"/>
      <c r="G228" s="2"/>
      <c r="J228" s="2"/>
      <c r="K228" s="13"/>
    </row>
    <row r="229" spans="1:11" ht="15.75" customHeight="1" x14ac:dyDescent="0.35">
      <c r="A229" s="15"/>
      <c r="B229" s="2"/>
      <c r="C229" s="2"/>
      <c r="G229" s="2"/>
      <c r="J229" s="2"/>
      <c r="K229" s="13"/>
    </row>
    <row r="230" spans="1:11" ht="15.75" customHeight="1" x14ac:dyDescent="0.35">
      <c r="A230" s="15"/>
      <c r="B230" s="2"/>
      <c r="C230" s="2"/>
      <c r="G230" s="2"/>
      <c r="J230" s="2"/>
      <c r="K230" s="13"/>
    </row>
    <row r="231" spans="1:11" ht="15.75" customHeight="1" x14ac:dyDescent="0.35">
      <c r="A231" s="15"/>
      <c r="B231" s="2"/>
      <c r="C231" s="2"/>
      <c r="G231" s="2"/>
      <c r="J231" s="2"/>
      <c r="K231" s="13"/>
    </row>
    <row r="232" spans="1:11" ht="15.75" customHeight="1" x14ac:dyDescent="0.35">
      <c r="A232" s="15"/>
      <c r="B232" s="2"/>
      <c r="C232" s="2"/>
      <c r="G232" s="2"/>
      <c r="J232" s="2"/>
      <c r="K232" s="13"/>
    </row>
    <row r="233" spans="1:11" ht="15.75" customHeight="1" x14ac:dyDescent="0.35">
      <c r="A233" s="15"/>
      <c r="B233" s="2"/>
      <c r="C233" s="2"/>
      <c r="G233" s="2"/>
      <c r="J233" s="2"/>
      <c r="K233" s="13"/>
    </row>
    <row r="234" spans="1:11" ht="15.75" customHeight="1" x14ac:dyDescent="0.35">
      <c r="A234" s="15"/>
      <c r="B234" s="2"/>
      <c r="C234" s="2"/>
      <c r="G234" s="2"/>
      <c r="J234" s="2"/>
      <c r="K234" s="13"/>
    </row>
    <row r="235" spans="1:11" ht="15.75" customHeight="1" x14ac:dyDescent="0.35">
      <c r="A235" s="15"/>
      <c r="B235" s="2"/>
      <c r="C235" s="2"/>
      <c r="G235" s="2"/>
      <c r="J235" s="2"/>
      <c r="K235" s="13"/>
    </row>
    <row r="236" spans="1:11" ht="15.75" customHeight="1" x14ac:dyDescent="0.35">
      <c r="A236" s="15"/>
      <c r="B236" s="2"/>
      <c r="C236" s="2"/>
      <c r="G236" s="2"/>
      <c r="J236" s="2"/>
      <c r="K236" s="13"/>
    </row>
    <row r="237" spans="1:11" ht="15.75" customHeight="1" x14ac:dyDescent="0.35">
      <c r="A237" s="15"/>
      <c r="B237" s="2"/>
      <c r="C237" s="2"/>
      <c r="G237" s="2"/>
      <c r="J237" s="2"/>
      <c r="K237" s="13"/>
    </row>
    <row r="238" spans="1:11" ht="15.75" customHeight="1" x14ac:dyDescent="0.35">
      <c r="A238" s="15"/>
      <c r="B238" s="2"/>
      <c r="C238" s="2"/>
      <c r="G238" s="2"/>
      <c r="J238" s="2"/>
      <c r="K238" s="13"/>
    </row>
    <row r="239" spans="1:11" ht="15.75" customHeight="1" x14ac:dyDescent="0.35">
      <c r="A239" s="15"/>
      <c r="B239" s="2"/>
      <c r="C239" s="2"/>
      <c r="G239" s="2"/>
      <c r="J239" s="2"/>
      <c r="K239" s="13"/>
    </row>
    <row r="240" spans="1:11" ht="15.75" customHeight="1" x14ac:dyDescent="0.35">
      <c r="A240" s="15"/>
      <c r="B240" s="2"/>
      <c r="C240" s="2"/>
      <c r="G240" s="2"/>
      <c r="J240" s="2"/>
      <c r="K240" s="13"/>
    </row>
    <row r="241" spans="1:11" ht="15.75" customHeight="1" x14ac:dyDescent="0.35">
      <c r="A241" s="15"/>
      <c r="B241" s="2"/>
      <c r="C241" s="2"/>
      <c r="G241" s="2"/>
      <c r="J241" s="2"/>
      <c r="K241" s="13"/>
    </row>
    <row r="242" spans="1:11" ht="15.75" customHeight="1" x14ac:dyDescent="0.35">
      <c r="A242" s="15"/>
      <c r="B242" s="2"/>
      <c r="C242" s="2"/>
      <c r="G242" s="2"/>
      <c r="J242" s="2"/>
      <c r="K242" s="13"/>
    </row>
    <row r="243" spans="1:11" ht="15.75" customHeight="1" x14ac:dyDescent="0.35">
      <c r="A243" s="15"/>
      <c r="B243" s="2"/>
      <c r="C243" s="2"/>
      <c r="G243" s="2"/>
      <c r="J243" s="2"/>
      <c r="K243" s="13"/>
    </row>
    <row r="244" spans="1:11" ht="15.75" customHeight="1" x14ac:dyDescent="0.35">
      <c r="A244" s="15"/>
      <c r="B244" s="2"/>
      <c r="C244" s="2"/>
      <c r="G244" s="2"/>
      <c r="J244" s="2"/>
      <c r="K244" s="13"/>
    </row>
    <row r="245" spans="1:11" ht="15.75" customHeight="1" x14ac:dyDescent="0.35">
      <c r="A245" s="15"/>
      <c r="B245" s="2"/>
      <c r="C245" s="2"/>
      <c r="G245" s="2"/>
      <c r="J245" s="2"/>
      <c r="K245" s="13"/>
    </row>
    <row r="246" spans="1:11" ht="15.75" customHeight="1" x14ac:dyDescent="0.35">
      <c r="A246" s="15"/>
      <c r="B246" s="2"/>
      <c r="C246" s="2"/>
      <c r="G246" s="2"/>
      <c r="J246" s="2"/>
      <c r="K246" s="13"/>
    </row>
    <row r="247" spans="1:11" ht="15.75" customHeight="1" x14ac:dyDescent="0.35">
      <c r="A247" s="15"/>
      <c r="B247" s="2"/>
      <c r="C247" s="2"/>
      <c r="G247" s="2"/>
      <c r="J247" s="2"/>
      <c r="K247" s="13"/>
    </row>
    <row r="248" spans="1:11" ht="15.75" customHeight="1" x14ac:dyDescent="0.35">
      <c r="A248" s="15"/>
      <c r="B248" s="2"/>
      <c r="C248" s="2"/>
      <c r="G248" s="2"/>
      <c r="J248" s="2"/>
      <c r="K248" s="13"/>
    </row>
    <row r="249" spans="1:11" ht="15.75" customHeight="1" x14ac:dyDescent="0.35">
      <c r="A249" s="15"/>
      <c r="B249" s="2"/>
      <c r="C249" s="2"/>
      <c r="G249" s="2"/>
      <c r="J249" s="2"/>
      <c r="K249" s="13"/>
    </row>
    <row r="250" spans="1:11" ht="15.75" customHeight="1" x14ac:dyDescent="0.35">
      <c r="A250" s="15"/>
      <c r="B250" s="2"/>
      <c r="C250" s="2"/>
      <c r="G250" s="2"/>
      <c r="J250" s="2"/>
      <c r="K250" s="13"/>
    </row>
    <row r="251" spans="1:11" ht="15.75" customHeight="1" x14ac:dyDescent="0.35">
      <c r="A251" s="15"/>
      <c r="B251" s="2"/>
      <c r="C251" s="2"/>
      <c r="G251" s="2"/>
      <c r="J251" s="2"/>
      <c r="K251" s="13"/>
    </row>
    <row r="252" spans="1:11" ht="15.75" customHeight="1" x14ac:dyDescent="0.35">
      <c r="A252" s="15"/>
      <c r="B252" s="2"/>
      <c r="C252" s="2"/>
      <c r="G252" s="2"/>
      <c r="J252" s="2"/>
      <c r="K252" s="13"/>
    </row>
    <row r="253" spans="1:11" ht="15.75" customHeight="1" x14ac:dyDescent="0.35">
      <c r="A253" s="15"/>
      <c r="B253" s="2"/>
      <c r="C253" s="2"/>
      <c r="G253" s="2"/>
      <c r="J253" s="2"/>
      <c r="K253" s="13"/>
    </row>
    <row r="254" spans="1:11" ht="15.75" customHeight="1" x14ac:dyDescent="0.35">
      <c r="A254" s="15"/>
      <c r="B254" s="2"/>
      <c r="C254" s="2"/>
      <c r="G254" s="2"/>
      <c r="J254" s="2"/>
      <c r="K254" s="13"/>
    </row>
    <row r="255" spans="1:11" ht="15.75" customHeight="1" x14ac:dyDescent="0.35">
      <c r="A255" s="15"/>
      <c r="B255" s="2"/>
      <c r="C255" s="2"/>
      <c r="G255" s="2"/>
      <c r="J255" s="2"/>
      <c r="K255" s="13"/>
    </row>
    <row r="256" spans="1:11" ht="15.75" customHeight="1" x14ac:dyDescent="0.35">
      <c r="A256" s="15"/>
      <c r="B256" s="2"/>
      <c r="C256" s="2"/>
      <c r="G256" s="2"/>
      <c r="J256" s="2"/>
      <c r="K256" s="13"/>
    </row>
    <row r="257" spans="1:11" ht="15.75" customHeight="1" x14ac:dyDescent="0.35">
      <c r="A257" s="15"/>
      <c r="B257" s="2"/>
      <c r="C257" s="2"/>
      <c r="G257" s="2"/>
      <c r="J257" s="2"/>
      <c r="K257" s="13"/>
    </row>
    <row r="258" spans="1:11" ht="15.75" customHeight="1" x14ac:dyDescent="0.35">
      <c r="A258" s="15"/>
      <c r="B258" s="2"/>
      <c r="C258" s="2"/>
      <c r="G258" s="2"/>
      <c r="J258" s="2"/>
      <c r="K258" s="13"/>
    </row>
    <row r="259" spans="1:11" ht="15.75" customHeight="1" x14ac:dyDescent="0.35">
      <c r="A259" s="15"/>
      <c r="B259" s="2"/>
      <c r="C259" s="2"/>
      <c r="G259" s="2"/>
      <c r="J259" s="2"/>
      <c r="K259" s="13"/>
    </row>
    <row r="260" spans="1:11" ht="15.75" customHeight="1" x14ac:dyDescent="0.35">
      <c r="A260" s="15"/>
      <c r="B260" s="2"/>
      <c r="C260" s="2"/>
      <c r="G260" s="2"/>
      <c r="J260" s="2"/>
      <c r="K260" s="13"/>
    </row>
    <row r="261" spans="1:11" ht="15.75" customHeight="1" x14ac:dyDescent="0.35">
      <c r="A261" s="15"/>
      <c r="B261" s="2"/>
      <c r="C261" s="2"/>
      <c r="G261" s="2"/>
      <c r="J261" s="2"/>
      <c r="K261" s="13"/>
    </row>
    <row r="262" spans="1:11" ht="15.75" customHeight="1" x14ac:dyDescent="0.35">
      <c r="A262" s="15"/>
      <c r="B262" s="2"/>
      <c r="C262" s="2"/>
      <c r="G262" s="2"/>
      <c r="J262" s="2"/>
      <c r="K262" s="13"/>
    </row>
    <row r="263" spans="1:11" ht="15.75" customHeight="1" x14ac:dyDescent="0.35">
      <c r="A263" s="15"/>
      <c r="B263" s="2"/>
      <c r="C263" s="2"/>
      <c r="G263" s="2"/>
      <c r="J263" s="2"/>
      <c r="K263" s="13"/>
    </row>
    <row r="264" spans="1:11" ht="15.75" customHeight="1" x14ac:dyDescent="0.35">
      <c r="A264" s="15"/>
      <c r="B264" s="2"/>
      <c r="C264" s="2"/>
      <c r="G264" s="2"/>
      <c r="J264" s="2"/>
      <c r="K264" s="13"/>
    </row>
    <row r="265" spans="1:11" ht="15.75" customHeight="1" x14ac:dyDescent="0.35">
      <c r="A265" s="15"/>
      <c r="B265" s="2"/>
      <c r="C265" s="2"/>
      <c r="G265" s="2"/>
      <c r="J265" s="2"/>
      <c r="K265" s="13"/>
    </row>
    <row r="266" spans="1:11" ht="15.75" customHeight="1" x14ac:dyDescent="0.35">
      <c r="A266" s="15"/>
      <c r="B266" s="2"/>
      <c r="C266" s="2"/>
      <c r="G266" s="2"/>
      <c r="J266" s="2"/>
      <c r="K266" s="13"/>
    </row>
    <row r="267" spans="1:11" ht="15.75" customHeight="1" x14ac:dyDescent="0.35">
      <c r="A267" s="15"/>
      <c r="B267" s="2"/>
      <c r="C267" s="2"/>
      <c r="G267" s="2"/>
      <c r="J267" s="2"/>
      <c r="K267" s="13"/>
    </row>
    <row r="268" spans="1:11" ht="15.75" customHeight="1" x14ac:dyDescent="0.35">
      <c r="A268" s="15"/>
      <c r="B268" s="2"/>
      <c r="C268" s="2"/>
      <c r="G268" s="2"/>
      <c r="J268" s="2"/>
      <c r="K268" s="13"/>
    </row>
    <row r="269" spans="1:11" ht="15.75" customHeight="1" x14ac:dyDescent="0.35">
      <c r="A269" s="15"/>
      <c r="B269" s="2"/>
      <c r="C269" s="2"/>
      <c r="G269" s="2"/>
      <c r="J269" s="2"/>
      <c r="K269" s="13"/>
    </row>
    <row r="270" spans="1:11" ht="15.75" customHeight="1" x14ac:dyDescent="0.35">
      <c r="A270" s="15"/>
      <c r="B270" s="2"/>
      <c r="C270" s="2"/>
      <c r="G270" s="2"/>
      <c r="J270" s="2"/>
      <c r="K270" s="13"/>
    </row>
    <row r="271" spans="1:11" ht="15.75" customHeight="1" x14ac:dyDescent="0.35">
      <c r="A271" s="15"/>
      <c r="B271" s="2"/>
      <c r="C271" s="2"/>
      <c r="G271" s="2"/>
      <c r="J271" s="2"/>
      <c r="K271" s="13"/>
    </row>
    <row r="272" spans="1:11" ht="15.75" customHeight="1" x14ac:dyDescent="0.35">
      <c r="A272" s="15"/>
      <c r="B272" s="2"/>
      <c r="C272" s="2"/>
      <c r="G272" s="2"/>
      <c r="J272" s="2"/>
      <c r="K272" s="13"/>
    </row>
    <row r="273" spans="1:11" ht="15.75" customHeight="1" x14ac:dyDescent="0.35">
      <c r="A273" s="15"/>
      <c r="B273" s="2"/>
      <c r="C273" s="2"/>
      <c r="G273" s="2"/>
      <c r="J273" s="2"/>
      <c r="K273" s="13"/>
    </row>
    <row r="274" spans="1:11" ht="15.75" customHeight="1" x14ac:dyDescent="0.35">
      <c r="A274" s="15"/>
      <c r="B274" s="2"/>
      <c r="C274" s="2"/>
      <c r="G274" s="2"/>
      <c r="J274" s="2"/>
      <c r="K274" s="13"/>
    </row>
    <row r="275" spans="1:11" ht="15.75" customHeight="1" x14ac:dyDescent="0.35">
      <c r="A275" s="15"/>
      <c r="B275" s="2"/>
      <c r="C275" s="2"/>
      <c r="G275" s="2"/>
      <c r="J275" s="2"/>
      <c r="K275" s="13"/>
    </row>
    <row r="276" spans="1:11" ht="15.75" customHeight="1" x14ac:dyDescent="0.35">
      <c r="A276" s="15"/>
      <c r="B276" s="2"/>
      <c r="C276" s="2"/>
      <c r="G276" s="2"/>
      <c r="J276" s="2"/>
      <c r="K276" s="13"/>
    </row>
    <row r="277" spans="1:11" ht="15.75" customHeight="1" x14ac:dyDescent="0.35">
      <c r="A277" s="15"/>
      <c r="B277" s="2"/>
      <c r="C277" s="2"/>
      <c r="G277" s="2"/>
      <c r="J277" s="2"/>
      <c r="K277" s="13"/>
    </row>
    <row r="278" spans="1:11" ht="15.75" customHeight="1" x14ac:dyDescent="0.35">
      <c r="A278" s="15"/>
      <c r="B278" s="2"/>
      <c r="C278" s="2"/>
      <c r="G278" s="2"/>
      <c r="J278" s="2"/>
      <c r="K278" s="13"/>
    </row>
    <row r="279" spans="1:11" ht="15.75" customHeight="1" x14ac:dyDescent="0.35">
      <c r="A279" s="15"/>
      <c r="B279" s="2"/>
      <c r="C279" s="2"/>
      <c r="G279" s="2"/>
      <c r="J279" s="2"/>
      <c r="K279" s="13"/>
    </row>
    <row r="280" spans="1:11" ht="15.75" customHeight="1" x14ac:dyDescent="0.35">
      <c r="A280" s="15"/>
      <c r="B280" s="2"/>
      <c r="C280" s="2"/>
      <c r="G280" s="2"/>
      <c r="J280" s="2"/>
      <c r="K280" s="13"/>
    </row>
    <row r="281" spans="1:11" ht="15.75" customHeight="1" x14ac:dyDescent="0.35">
      <c r="A281" s="15"/>
      <c r="B281" s="2"/>
      <c r="C281" s="2"/>
      <c r="G281" s="2"/>
      <c r="J281" s="2"/>
      <c r="K281" s="13"/>
    </row>
    <row r="282" spans="1:11" ht="15.75" customHeight="1" x14ac:dyDescent="0.35">
      <c r="A282" s="15"/>
      <c r="B282" s="2"/>
      <c r="C282" s="2"/>
      <c r="G282" s="2"/>
      <c r="J282" s="2"/>
      <c r="K282" s="13"/>
    </row>
    <row r="283" spans="1:11" ht="15.75" customHeight="1" x14ac:dyDescent="0.35">
      <c r="A283" s="15"/>
      <c r="B283" s="2"/>
      <c r="C283" s="2"/>
      <c r="G283" s="2"/>
      <c r="J283" s="2"/>
      <c r="K283" s="13"/>
    </row>
    <row r="284" spans="1:11" ht="15.75" customHeight="1" x14ac:dyDescent="0.35">
      <c r="A284" s="15"/>
      <c r="B284" s="2"/>
      <c r="C284" s="2"/>
      <c r="G284" s="2"/>
      <c r="J284" s="2"/>
      <c r="K284" s="13"/>
    </row>
    <row r="285" spans="1:11" ht="15.75" customHeight="1" x14ac:dyDescent="0.35">
      <c r="A285" s="15"/>
      <c r="B285" s="2"/>
      <c r="C285" s="2"/>
      <c r="G285" s="2"/>
      <c r="J285" s="2"/>
      <c r="K285" s="13"/>
    </row>
    <row r="286" spans="1:11" ht="15.75" customHeight="1" x14ac:dyDescent="0.35">
      <c r="A286" s="15"/>
      <c r="B286" s="2"/>
      <c r="C286" s="2"/>
      <c r="G286" s="2"/>
      <c r="J286" s="2"/>
      <c r="K286" s="13"/>
    </row>
    <row r="287" spans="1:11" ht="15.75" customHeight="1" x14ac:dyDescent="0.35">
      <c r="A287" s="15"/>
      <c r="B287" s="2"/>
      <c r="C287" s="2"/>
      <c r="G287" s="2"/>
      <c r="J287" s="2"/>
      <c r="K287" s="13"/>
    </row>
    <row r="288" spans="1:11" ht="15.75" customHeight="1" x14ac:dyDescent="0.35">
      <c r="A288" s="15"/>
      <c r="B288" s="2"/>
      <c r="C288" s="2"/>
      <c r="G288" s="2"/>
      <c r="J288" s="2"/>
      <c r="K288" s="13"/>
    </row>
    <row r="289" spans="1:11" ht="15.75" customHeight="1" x14ac:dyDescent="0.35">
      <c r="A289" s="15"/>
      <c r="B289" s="2"/>
      <c r="C289" s="2"/>
      <c r="G289" s="2"/>
      <c r="J289" s="2"/>
      <c r="K289" s="13"/>
    </row>
    <row r="290" spans="1:11" ht="15.75" customHeight="1" x14ac:dyDescent="0.35">
      <c r="A290" s="15"/>
      <c r="B290" s="2"/>
      <c r="C290" s="2"/>
      <c r="G290" s="2"/>
      <c r="J290" s="2"/>
      <c r="K290" s="13"/>
    </row>
    <row r="291" spans="1:11" ht="15.75" customHeight="1" x14ac:dyDescent="0.35">
      <c r="A291" s="15"/>
      <c r="B291" s="2"/>
      <c r="C291" s="2"/>
      <c r="G291" s="2"/>
      <c r="J291" s="2"/>
      <c r="K291" s="13"/>
    </row>
    <row r="292" spans="1:11" ht="15.75" customHeight="1" x14ac:dyDescent="0.35">
      <c r="A292" s="15"/>
      <c r="B292" s="2"/>
      <c r="C292" s="2"/>
      <c r="G292" s="2"/>
      <c r="J292" s="2"/>
      <c r="K292" s="13"/>
    </row>
    <row r="293" spans="1:11" ht="15.75" customHeight="1" x14ac:dyDescent="0.35">
      <c r="A293" s="15"/>
      <c r="B293" s="2"/>
      <c r="C293" s="2"/>
      <c r="G293" s="2"/>
      <c r="J293" s="2"/>
      <c r="K293" s="13"/>
    </row>
    <row r="294" spans="1:11" ht="15.75" customHeight="1" x14ac:dyDescent="0.35">
      <c r="A294" s="15"/>
      <c r="B294" s="2"/>
      <c r="C294" s="2"/>
      <c r="G294" s="2"/>
      <c r="J294" s="2"/>
      <c r="K294" s="13"/>
    </row>
    <row r="295" spans="1:11" ht="15.75" customHeight="1" x14ac:dyDescent="0.35">
      <c r="A295" s="15"/>
      <c r="B295" s="2"/>
      <c r="C295" s="2"/>
      <c r="G295" s="2"/>
      <c r="J295" s="2"/>
      <c r="K295" s="13"/>
    </row>
    <row r="296" spans="1:11" ht="15.75" customHeight="1" x14ac:dyDescent="0.35">
      <c r="A296" s="15"/>
      <c r="B296" s="2"/>
      <c r="C296" s="2"/>
      <c r="G296" s="2"/>
      <c r="J296" s="2"/>
      <c r="K296" s="13"/>
    </row>
    <row r="297" spans="1:11" ht="15.75" customHeight="1" x14ac:dyDescent="0.35">
      <c r="A297" s="15"/>
      <c r="B297" s="2"/>
      <c r="C297" s="2"/>
      <c r="G297" s="2"/>
      <c r="J297" s="2"/>
      <c r="K297" s="13"/>
    </row>
    <row r="298" spans="1:11" ht="15.75" customHeight="1" x14ac:dyDescent="0.35">
      <c r="A298" s="15"/>
      <c r="B298" s="2"/>
      <c r="C298" s="2"/>
      <c r="G298" s="2"/>
      <c r="J298" s="2"/>
      <c r="K298" s="13"/>
    </row>
    <row r="299" spans="1:11" ht="15.75" customHeight="1" x14ac:dyDescent="0.35">
      <c r="A299" s="15"/>
      <c r="B299" s="2"/>
      <c r="C299" s="2"/>
      <c r="G299" s="2"/>
      <c r="J299" s="2"/>
      <c r="K299" s="13"/>
    </row>
    <row r="300" spans="1:11" ht="15.75" customHeight="1" x14ac:dyDescent="0.35">
      <c r="A300" s="15"/>
      <c r="B300" s="2"/>
      <c r="C300" s="2"/>
      <c r="G300" s="2"/>
      <c r="J300" s="2"/>
      <c r="K300" s="13"/>
    </row>
    <row r="301" spans="1:11" ht="15.75" customHeight="1" x14ac:dyDescent="0.35">
      <c r="A301" s="15"/>
      <c r="B301" s="2"/>
      <c r="C301" s="2"/>
      <c r="G301" s="2"/>
      <c r="J301" s="2"/>
      <c r="K301" s="13"/>
    </row>
    <row r="302" spans="1:11" ht="15.75" customHeight="1" x14ac:dyDescent="0.35">
      <c r="A302" s="15"/>
      <c r="B302" s="2"/>
      <c r="C302" s="2"/>
      <c r="G302" s="2"/>
      <c r="J302" s="2"/>
      <c r="K302" s="13"/>
    </row>
    <row r="303" spans="1:11" ht="15.75" customHeight="1" x14ac:dyDescent="0.35">
      <c r="A303" s="15"/>
      <c r="B303" s="2"/>
      <c r="C303" s="2"/>
      <c r="G303" s="2"/>
      <c r="J303" s="2"/>
      <c r="K303" s="13"/>
    </row>
    <row r="304" spans="1:11" ht="15.75" customHeight="1" x14ac:dyDescent="0.35">
      <c r="A304" s="15"/>
      <c r="B304" s="2"/>
      <c r="C304" s="2"/>
      <c r="G304" s="2"/>
      <c r="J304" s="2"/>
      <c r="K304" s="13"/>
    </row>
    <row r="305" spans="1:11" ht="15.75" customHeight="1" x14ac:dyDescent="0.35">
      <c r="A305" s="15"/>
      <c r="B305" s="2"/>
      <c r="C305" s="2"/>
      <c r="G305" s="2"/>
      <c r="J305" s="2"/>
      <c r="K305" s="13"/>
    </row>
    <row r="306" spans="1:11" ht="15.75" customHeight="1" x14ac:dyDescent="0.35">
      <c r="A306" s="15"/>
      <c r="B306" s="2"/>
      <c r="C306" s="2"/>
      <c r="G306" s="2"/>
      <c r="J306" s="2"/>
      <c r="K306" s="13"/>
    </row>
    <row r="307" spans="1:11" ht="15.75" customHeight="1" x14ac:dyDescent="0.35">
      <c r="A307" s="15"/>
      <c r="B307" s="2"/>
      <c r="C307" s="2"/>
      <c r="G307" s="2"/>
      <c r="J307" s="2"/>
      <c r="K307" s="13"/>
    </row>
    <row r="308" spans="1:11" ht="15.75" customHeight="1" x14ac:dyDescent="0.35">
      <c r="A308" s="15"/>
      <c r="B308" s="2"/>
      <c r="C308" s="2"/>
      <c r="G308" s="2"/>
      <c r="J308" s="2"/>
      <c r="K308" s="13"/>
    </row>
    <row r="309" spans="1:11" ht="15.75" customHeight="1" x14ac:dyDescent="0.35">
      <c r="A309" s="15"/>
      <c r="B309" s="2"/>
      <c r="C309" s="2"/>
      <c r="G309" s="2"/>
      <c r="J309" s="2"/>
      <c r="K309" s="13"/>
    </row>
    <row r="310" spans="1:11" ht="15.75" customHeight="1" x14ac:dyDescent="0.35">
      <c r="A310" s="15"/>
      <c r="B310" s="2"/>
      <c r="C310" s="2"/>
      <c r="G310" s="2"/>
      <c r="J310" s="2"/>
      <c r="K310" s="13"/>
    </row>
    <row r="311" spans="1:11" ht="15.75" customHeight="1" x14ac:dyDescent="0.35">
      <c r="A311" s="15"/>
      <c r="B311" s="2"/>
      <c r="C311" s="2"/>
      <c r="G311" s="2"/>
      <c r="J311" s="2"/>
      <c r="K311" s="13"/>
    </row>
    <row r="312" spans="1:11" ht="15.75" customHeight="1" x14ac:dyDescent="0.35">
      <c r="A312" s="15"/>
      <c r="B312" s="2"/>
      <c r="C312" s="2"/>
      <c r="G312" s="2"/>
      <c r="J312" s="2"/>
      <c r="K312" s="13"/>
    </row>
    <row r="313" spans="1:11" ht="15.75" customHeight="1" x14ac:dyDescent="0.35">
      <c r="A313" s="15"/>
      <c r="B313" s="2"/>
      <c r="C313" s="2"/>
      <c r="G313" s="2"/>
      <c r="J313" s="2"/>
      <c r="K313" s="13"/>
    </row>
    <row r="314" spans="1:11" ht="15.75" customHeight="1" x14ac:dyDescent="0.35">
      <c r="A314" s="15"/>
      <c r="B314" s="2"/>
      <c r="C314" s="2"/>
      <c r="G314" s="2"/>
      <c r="J314" s="2"/>
      <c r="K314" s="13"/>
    </row>
    <row r="315" spans="1:11" ht="15.75" customHeight="1" x14ac:dyDescent="0.35">
      <c r="A315" s="15"/>
      <c r="B315" s="2"/>
      <c r="C315" s="2"/>
      <c r="G315" s="2"/>
      <c r="J315" s="2"/>
      <c r="K315" s="13"/>
    </row>
    <row r="316" spans="1:11" ht="15.75" customHeight="1" x14ac:dyDescent="0.35">
      <c r="A316" s="15"/>
      <c r="B316" s="2"/>
      <c r="C316" s="2"/>
      <c r="G316" s="2"/>
      <c r="J316" s="2"/>
      <c r="K316" s="13"/>
    </row>
    <row r="317" spans="1:11" ht="15.75" customHeight="1" x14ac:dyDescent="0.35">
      <c r="A317" s="15"/>
      <c r="B317" s="2"/>
      <c r="C317" s="2"/>
      <c r="G317" s="2"/>
      <c r="J317" s="2"/>
      <c r="K317" s="13"/>
    </row>
    <row r="318" spans="1:11" ht="15.75" customHeight="1" x14ac:dyDescent="0.35">
      <c r="A318" s="15"/>
      <c r="B318" s="2"/>
      <c r="C318" s="2"/>
      <c r="G318" s="2"/>
      <c r="J318" s="2"/>
      <c r="K318" s="13"/>
    </row>
    <row r="319" spans="1:11" ht="15.75" customHeight="1" x14ac:dyDescent="0.35">
      <c r="A319" s="15"/>
      <c r="B319" s="2"/>
      <c r="C319" s="2"/>
      <c r="G319" s="2"/>
      <c r="J319" s="2"/>
      <c r="K319" s="13"/>
    </row>
    <row r="320" spans="1:11" ht="15.75" customHeight="1" x14ac:dyDescent="0.35">
      <c r="A320" s="15"/>
      <c r="B320" s="2"/>
      <c r="C320" s="2"/>
      <c r="G320" s="2"/>
      <c r="J320" s="2"/>
      <c r="K320" s="13"/>
    </row>
    <row r="321" spans="1:11" ht="15.75" customHeight="1" x14ac:dyDescent="0.35">
      <c r="A321" s="15"/>
      <c r="B321" s="2"/>
      <c r="C321" s="2"/>
      <c r="G321" s="2"/>
      <c r="J321" s="2"/>
      <c r="K321" s="13"/>
    </row>
    <row r="322" spans="1:11" ht="15.75" customHeight="1" x14ac:dyDescent="0.35">
      <c r="A322" s="15"/>
      <c r="B322" s="2"/>
      <c r="C322" s="2"/>
      <c r="G322" s="2"/>
      <c r="J322" s="2"/>
      <c r="K322" s="13"/>
    </row>
    <row r="323" spans="1:11" ht="15.75" customHeight="1" x14ac:dyDescent="0.35">
      <c r="A323" s="15"/>
      <c r="B323" s="2"/>
      <c r="C323" s="2"/>
      <c r="G323" s="2"/>
      <c r="J323" s="2"/>
      <c r="K323" s="13"/>
    </row>
    <row r="324" spans="1:11" ht="15.75" customHeight="1" x14ac:dyDescent="0.35">
      <c r="A324" s="15"/>
      <c r="B324" s="2"/>
      <c r="C324" s="2"/>
      <c r="G324" s="2"/>
      <c r="J324" s="2"/>
      <c r="K324" s="13"/>
    </row>
    <row r="325" spans="1:11" ht="15.75" customHeight="1" x14ac:dyDescent="0.35">
      <c r="A325" s="15"/>
      <c r="B325" s="2"/>
      <c r="C325" s="2"/>
      <c r="G325" s="2"/>
      <c r="J325" s="2"/>
      <c r="K325" s="13"/>
    </row>
    <row r="326" spans="1:11" ht="15.75" customHeight="1" x14ac:dyDescent="0.35">
      <c r="A326" s="15"/>
      <c r="B326" s="2"/>
      <c r="C326" s="2"/>
      <c r="G326" s="2"/>
      <c r="J326" s="2"/>
      <c r="K326" s="13"/>
    </row>
    <row r="327" spans="1:11" ht="15.75" customHeight="1" x14ac:dyDescent="0.35">
      <c r="A327" s="15"/>
      <c r="B327" s="2"/>
      <c r="C327" s="2"/>
      <c r="G327" s="2"/>
      <c r="J327" s="2"/>
      <c r="K327" s="13"/>
    </row>
    <row r="328" spans="1:11" ht="15.75" customHeight="1" x14ac:dyDescent="0.35">
      <c r="A328" s="15"/>
      <c r="B328" s="2"/>
      <c r="C328" s="2"/>
      <c r="G328" s="2"/>
      <c r="J328" s="2"/>
      <c r="K328" s="13"/>
    </row>
    <row r="329" spans="1:11" ht="15.75" customHeight="1" x14ac:dyDescent="0.35">
      <c r="A329" s="15"/>
      <c r="B329" s="2"/>
      <c r="C329" s="2"/>
      <c r="G329" s="2"/>
      <c r="J329" s="2"/>
      <c r="K329" s="13"/>
    </row>
    <row r="330" spans="1:11" ht="15.75" customHeight="1" x14ac:dyDescent="0.35">
      <c r="A330" s="15"/>
      <c r="B330" s="2"/>
      <c r="C330" s="2"/>
      <c r="G330" s="2"/>
      <c r="J330" s="2"/>
      <c r="K330" s="13"/>
    </row>
    <row r="331" spans="1:11" ht="15.75" customHeight="1" x14ac:dyDescent="0.35">
      <c r="A331" s="15"/>
      <c r="B331" s="2"/>
      <c r="C331" s="2"/>
      <c r="G331" s="2"/>
      <c r="J331" s="2"/>
      <c r="K331" s="13"/>
    </row>
    <row r="332" spans="1:11" ht="15.75" customHeight="1" x14ac:dyDescent="0.35">
      <c r="A332" s="15"/>
      <c r="B332" s="2"/>
      <c r="C332" s="2"/>
      <c r="G332" s="2"/>
      <c r="J332" s="2"/>
      <c r="K332" s="13"/>
    </row>
    <row r="333" spans="1:11" ht="15.75" customHeight="1" x14ac:dyDescent="0.35">
      <c r="A333" s="15"/>
      <c r="B333" s="2"/>
      <c r="C333" s="2"/>
      <c r="G333" s="2"/>
      <c r="J333" s="2"/>
      <c r="K333" s="13"/>
    </row>
    <row r="334" spans="1:11" ht="15.75" customHeight="1" x14ac:dyDescent="0.35">
      <c r="A334" s="15"/>
      <c r="B334" s="2"/>
      <c r="C334" s="2"/>
      <c r="G334" s="2"/>
      <c r="J334" s="2"/>
      <c r="K334" s="13"/>
    </row>
    <row r="335" spans="1:11" ht="15.75" customHeight="1" x14ac:dyDescent="0.35">
      <c r="A335" s="15"/>
      <c r="B335" s="2"/>
      <c r="C335" s="2"/>
      <c r="G335" s="2"/>
      <c r="J335" s="2"/>
      <c r="K335" s="13"/>
    </row>
    <row r="336" spans="1:11" ht="15.75" customHeight="1" x14ac:dyDescent="0.35">
      <c r="A336" s="15"/>
      <c r="B336" s="2"/>
      <c r="C336" s="2"/>
      <c r="G336" s="2"/>
      <c r="J336" s="2"/>
      <c r="K336" s="13"/>
    </row>
    <row r="337" spans="1:11" ht="15.75" customHeight="1" x14ac:dyDescent="0.35">
      <c r="A337" s="15"/>
      <c r="B337" s="2"/>
      <c r="C337" s="2"/>
      <c r="G337" s="2"/>
      <c r="J337" s="2"/>
      <c r="K337" s="13"/>
    </row>
    <row r="338" spans="1:11" ht="15.75" customHeight="1" x14ac:dyDescent="0.35">
      <c r="A338" s="15"/>
      <c r="B338" s="2"/>
      <c r="C338" s="2"/>
      <c r="G338" s="2"/>
      <c r="J338" s="2"/>
      <c r="K338" s="13"/>
    </row>
    <row r="339" spans="1:11" ht="15.75" customHeight="1" x14ac:dyDescent="0.35">
      <c r="A339" s="15"/>
      <c r="B339" s="2"/>
      <c r="C339" s="2"/>
      <c r="G339" s="2"/>
      <c r="J339" s="2"/>
      <c r="K339" s="13"/>
    </row>
    <row r="340" spans="1:11" ht="15.75" customHeight="1" x14ac:dyDescent="0.35">
      <c r="A340" s="15"/>
      <c r="B340" s="2"/>
      <c r="C340" s="2"/>
      <c r="G340" s="2"/>
      <c r="J340" s="2"/>
      <c r="K340" s="13"/>
    </row>
    <row r="341" spans="1:11" ht="15.75" customHeight="1" x14ac:dyDescent="0.35">
      <c r="A341" s="15"/>
      <c r="B341" s="2"/>
      <c r="C341" s="2"/>
      <c r="G341" s="2"/>
      <c r="J341" s="2"/>
      <c r="K341" s="13"/>
    </row>
    <row r="342" spans="1:11" ht="15.75" customHeight="1" x14ac:dyDescent="0.35">
      <c r="A342" s="15"/>
      <c r="B342" s="2"/>
      <c r="C342" s="2"/>
      <c r="G342" s="2"/>
      <c r="J342" s="2"/>
      <c r="K342" s="13"/>
    </row>
    <row r="343" spans="1:11" ht="15.75" customHeight="1" x14ac:dyDescent="0.35">
      <c r="A343" s="15"/>
      <c r="B343" s="2"/>
      <c r="C343" s="2"/>
      <c r="G343" s="2"/>
      <c r="J343" s="2"/>
      <c r="K343" s="13"/>
    </row>
    <row r="344" spans="1:11" ht="15.75" customHeight="1" x14ac:dyDescent="0.35">
      <c r="A344" s="15"/>
      <c r="B344" s="2"/>
      <c r="C344" s="2"/>
      <c r="G344" s="2"/>
      <c r="J344" s="2"/>
      <c r="K344" s="13"/>
    </row>
    <row r="345" spans="1:11" ht="15.75" customHeight="1" x14ac:dyDescent="0.35">
      <c r="A345" s="15"/>
      <c r="B345" s="2"/>
      <c r="C345" s="2"/>
      <c r="G345" s="2"/>
      <c r="J345" s="2"/>
      <c r="K345" s="13"/>
    </row>
    <row r="346" spans="1:11" ht="15.75" customHeight="1" x14ac:dyDescent="0.35">
      <c r="A346" s="15"/>
      <c r="B346" s="2"/>
      <c r="C346" s="2"/>
      <c r="G346" s="2"/>
      <c r="J346" s="2"/>
      <c r="K346" s="13"/>
    </row>
    <row r="347" spans="1:11" ht="15.75" customHeight="1" x14ac:dyDescent="0.35">
      <c r="A347" s="15"/>
      <c r="B347" s="2"/>
      <c r="C347" s="2"/>
      <c r="G347" s="2"/>
      <c r="J347" s="2"/>
      <c r="K347" s="13"/>
    </row>
    <row r="348" spans="1:11" ht="15.75" customHeight="1" x14ac:dyDescent="0.35">
      <c r="A348" s="15"/>
      <c r="B348" s="2"/>
      <c r="C348" s="2"/>
      <c r="G348" s="2"/>
      <c r="J348" s="2"/>
      <c r="K348" s="13"/>
    </row>
    <row r="349" spans="1:11" ht="15.75" customHeight="1" x14ac:dyDescent="0.35">
      <c r="A349" s="15"/>
      <c r="B349" s="2"/>
      <c r="C349" s="2"/>
      <c r="G349" s="2"/>
      <c r="J349" s="2"/>
      <c r="K349" s="13"/>
    </row>
    <row r="350" spans="1:11" ht="15.75" customHeight="1" x14ac:dyDescent="0.35">
      <c r="A350" s="15"/>
      <c r="B350" s="2"/>
      <c r="C350" s="2"/>
      <c r="G350" s="2"/>
      <c r="J350" s="2"/>
      <c r="K350" s="13"/>
    </row>
    <row r="351" spans="1:11" ht="15.75" customHeight="1" x14ac:dyDescent="0.35">
      <c r="A351" s="15"/>
      <c r="B351" s="2"/>
      <c r="C351" s="2"/>
      <c r="G351" s="2"/>
      <c r="J351" s="2"/>
      <c r="K351" s="13"/>
    </row>
    <row r="352" spans="1:11" ht="15.75" customHeight="1" x14ac:dyDescent="0.35">
      <c r="A352" s="15"/>
      <c r="B352" s="2"/>
      <c r="C352" s="2"/>
      <c r="G352" s="2"/>
      <c r="J352" s="2"/>
      <c r="K352" s="13"/>
    </row>
    <row r="353" spans="1:11" ht="15.75" customHeight="1" x14ac:dyDescent="0.35">
      <c r="A353" s="15"/>
      <c r="B353" s="2"/>
      <c r="C353" s="2"/>
      <c r="G353" s="2"/>
      <c r="J353" s="2"/>
      <c r="K353" s="13"/>
    </row>
    <row r="354" spans="1:11" ht="15.75" customHeight="1" x14ac:dyDescent="0.35">
      <c r="A354" s="15"/>
      <c r="B354" s="2"/>
      <c r="C354" s="2"/>
      <c r="G354" s="2"/>
      <c r="J354" s="2"/>
      <c r="K354" s="13"/>
    </row>
    <row r="355" spans="1:11" ht="15.75" customHeight="1" x14ac:dyDescent="0.35">
      <c r="A355" s="15"/>
      <c r="B355" s="2"/>
      <c r="C355" s="2"/>
      <c r="G355" s="2"/>
      <c r="J355" s="2"/>
      <c r="K355" s="13"/>
    </row>
    <row r="356" spans="1:11" ht="15.75" customHeight="1" x14ac:dyDescent="0.35">
      <c r="A356" s="15"/>
      <c r="B356" s="2"/>
      <c r="C356" s="2"/>
      <c r="G356" s="2"/>
      <c r="J356" s="2"/>
      <c r="K356" s="13"/>
    </row>
    <row r="357" spans="1:11" ht="15.75" customHeight="1" x14ac:dyDescent="0.35">
      <c r="A357" s="15"/>
      <c r="B357" s="2"/>
      <c r="C357" s="2"/>
      <c r="G357" s="2"/>
      <c r="J357" s="2"/>
      <c r="K357" s="13"/>
    </row>
    <row r="358" spans="1:11" ht="15.75" customHeight="1" x14ac:dyDescent="0.35">
      <c r="A358" s="15"/>
      <c r="B358" s="2"/>
      <c r="C358" s="2"/>
      <c r="G358" s="2"/>
      <c r="J358" s="2"/>
      <c r="K358" s="13"/>
    </row>
    <row r="359" spans="1:11" ht="15.75" customHeight="1" x14ac:dyDescent="0.35">
      <c r="A359" s="15"/>
      <c r="B359" s="2"/>
      <c r="C359" s="2"/>
      <c r="G359" s="2"/>
      <c r="J359" s="2"/>
      <c r="K359" s="13"/>
    </row>
    <row r="360" spans="1:11" ht="15.75" customHeight="1" x14ac:dyDescent="0.35">
      <c r="A360" s="15"/>
      <c r="B360" s="2"/>
      <c r="C360" s="2"/>
      <c r="G360" s="2"/>
      <c r="J360" s="2"/>
      <c r="K360" s="13"/>
    </row>
    <row r="361" spans="1:11" ht="15.75" customHeight="1" x14ac:dyDescent="0.35">
      <c r="A361" s="15"/>
      <c r="B361" s="2"/>
      <c r="C361" s="2"/>
      <c r="G361" s="2"/>
      <c r="J361" s="2"/>
      <c r="K361" s="13"/>
    </row>
    <row r="362" spans="1:11" ht="15.75" customHeight="1" x14ac:dyDescent="0.35">
      <c r="A362" s="15"/>
      <c r="B362" s="2"/>
      <c r="C362" s="2"/>
      <c r="G362" s="2"/>
      <c r="J362" s="2"/>
      <c r="K362" s="13"/>
    </row>
    <row r="363" spans="1:11" ht="15.75" customHeight="1" x14ac:dyDescent="0.35">
      <c r="A363" s="15"/>
      <c r="B363" s="2"/>
      <c r="C363" s="2"/>
      <c r="G363" s="2"/>
      <c r="J363" s="2"/>
      <c r="K363" s="13"/>
    </row>
    <row r="364" spans="1:11" ht="15.75" customHeight="1" x14ac:dyDescent="0.35">
      <c r="A364" s="15"/>
      <c r="B364" s="2"/>
      <c r="C364" s="2"/>
      <c r="G364" s="2"/>
      <c r="J364" s="2"/>
      <c r="K364" s="13"/>
    </row>
    <row r="365" spans="1:11" ht="15.75" customHeight="1" x14ac:dyDescent="0.35">
      <c r="A365" s="15"/>
      <c r="B365" s="2"/>
      <c r="C365" s="2"/>
      <c r="G365" s="2"/>
      <c r="J365" s="2"/>
      <c r="K365" s="13"/>
    </row>
    <row r="366" spans="1:11" ht="15.75" customHeight="1" x14ac:dyDescent="0.35">
      <c r="A366" s="15"/>
      <c r="B366" s="2"/>
      <c r="C366" s="2"/>
      <c r="G366" s="2"/>
      <c r="J366" s="2"/>
      <c r="K366" s="13"/>
    </row>
    <row r="367" spans="1:11" ht="15.75" customHeight="1" x14ac:dyDescent="0.35">
      <c r="A367" s="15"/>
      <c r="B367" s="2"/>
      <c r="C367" s="2"/>
      <c r="G367" s="2"/>
      <c r="J367" s="2"/>
      <c r="K367" s="13"/>
    </row>
    <row r="368" spans="1:11" ht="15.75" customHeight="1" x14ac:dyDescent="0.35">
      <c r="A368" s="15"/>
      <c r="B368" s="2"/>
      <c r="C368" s="2"/>
      <c r="G368" s="2"/>
      <c r="J368" s="2"/>
      <c r="K368" s="13"/>
    </row>
    <row r="369" spans="1:11" ht="15.75" customHeight="1" x14ac:dyDescent="0.35">
      <c r="A369" s="15"/>
      <c r="B369" s="2"/>
      <c r="C369" s="2"/>
      <c r="G369" s="2"/>
      <c r="J369" s="2"/>
      <c r="K369" s="13"/>
    </row>
    <row r="370" spans="1:11" ht="15.75" customHeight="1" x14ac:dyDescent="0.35">
      <c r="A370" s="15"/>
      <c r="B370" s="2"/>
      <c r="C370" s="2"/>
      <c r="G370" s="2"/>
      <c r="J370" s="2"/>
      <c r="K370" s="13"/>
    </row>
    <row r="371" spans="1:11" ht="15.75" customHeight="1" x14ac:dyDescent="0.35">
      <c r="A371" s="15"/>
      <c r="B371" s="2"/>
      <c r="C371" s="2"/>
      <c r="G371" s="2"/>
      <c r="J371" s="2"/>
      <c r="K371" s="13"/>
    </row>
    <row r="372" spans="1:11" ht="15.75" customHeight="1" x14ac:dyDescent="0.35">
      <c r="A372" s="15"/>
      <c r="B372" s="2"/>
      <c r="C372" s="2"/>
      <c r="G372" s="2"/>
      <c r="J372" s="2"/>
      <c r="K372" s="13"/>
    </row>
    <row r="373" spans="1:11" ht="15.75" customHeight="1" x14ac:dyDescent="0.35">
      <c r="A373" s="15"/>
      <c r="B373" s="2"/>
      <c r="C373" s="2"/>
      <c r="G373" s="2"/>
      <c r="J373" s="2"/>
      <c r="K373" s="13"/>
    </row>
    <row r="374" spans="1:11" ht="15.75" customHeight="1" x14ac:dyDescent="0.35">
      <c r="A374" s="15"/>
      <c r="B374" s="2"/>
      <c r="C374" s="2"/>
      <c r="G374" s="2"/>
      <c r="J374" s="2"/>
      <c r="K374" s="13"/>
    </row>
    <row r="375" spans="1:11" ht="15.75" customHeight="1" x14ac:dyDescent="0.35">
      <c r="A375" s="15"/>
      <c r="B375" s="2"/>
      <c r="C375" s="2"/>
      <c r="G375" s="2"/>
      <c r="J375" s="2"/>
      <c r="K375" s="13"/>
    </row>
    <row r="376" spans="1:11" ht="15.75" customHeight="1" x14ac:dyDescent="0.35">
      <c r="A376" s="15"/>
      <c r="B376" s="2"/>
      <c r="C376" s="2"/>
      <c r="G376" s="2"/>
      <c r="J376" s="2"/>
      <c r="K376" s="13"/>
    </row>
    <row r="377" spans="1:11" ht="15.75" customHeight="1" x14ac:dyDescent="0.35">
      <c r="A377" s="15"/>
      <c r="B377" s="2"/>
      <c r="C377" s="2"/>
      <c r="G377" s="2"/>
      <c r="J377" s="2"/>
      <c r="K377" s="13"/>
    </row>
    <row r="378" spans="1:11" ht="15.75" customHeight="1" x14ac:dyDescent="0.35">
      <c r="A378" s="15"/>
      <c r="B378" s="2"/>
      <c r="C378" s="2"/>
      <c r="G378" s="2"/>
      <c r="J378" s="2"/>
      <c r="K378" s="13"/>
    </row>
    <row r="379" spans="1:11" ht="15.75" customHeight="1" x14ac:dyDescent="0.35">
      <c r="A379" s="15"/>
      <c r="B379" s="2"/>
      <c r="C379" s="2"/>
      <c r="G379" s="2"/>
      <c r="J379" s="2"/>
      <c r="K379" s="13"/>
    </row>
    <row r="380" spans="1:11" ht="15.75" customHeight="1" x14ac:dyDescent="0.35">
      <c r="A380" s="15"/>
      <c r="B380" s="2"/>
      <c r="C380" s="2"/>
      <c r="G380" s="2"/>
      <c r="J380" s="2"/>
      <c r="K380" s="13"/>
    </row>
    <row r="381" spans="1:11" ht="15.75" customHeight="1" x14ac:dyDescent="0.35">
      <c r="A381" s="15"/>
      <c r="B381" s="2"/>
      <c r="C381" s="2"/>
      <c r="G381" s="2"/>
      <c r="J381" s="2"/>
      <c r="K381" s="13"/>
    </row>
    <row r="382" spans="1:11" ht="15.75" customHeight="1" x14ac:dyDescent="0.35">
      <c r="A382" s="15"/>
      <c r="B382" s="2"/>
      <c r="C382" s="2"/>
      <c r="G382" s="2"/>
      <c r="J382" s="2"/>
      <c r="K382" s="13"/>
    </row>
    <row r="383" spans="1:11" ht="15.75" customHeight="1" x14ac:dyDescent="0.35">
      <c r="A383" s="15"/>
      <c r="B383" s="2"/>
      <c r="C383" s="2"/>
      <c r="G383" s="2"/>
      <c r="J383" s="2"/>
      <c r="K383" s="13"/>
    </row>
    <row r="384" spans="1:11" ht="15.75" customHeight="1" x14ac:dyDescent="0.35">
      <c r="A384" s="15"/>
      <c r="B384" s="2"/>
      <c r="C384" s="2"/>
      <c r="G384" s="2"/>
      <c r="J384" s="2"/>
      <c r="K384" s="13"/>
    </row>
    <row r="385" spans="1:11" ht="15.75" customHeight="1" x14ac:dyDescent="0.35">
      <c r="A385" s="15"/>
      <c r="B385" s="2"/>
      <c r="C385" s="2"/>
      <c r="G385" s="2"/>
      <c r="J385" s="2"/>
      <c r="K385" s="13"/>
    </row>
    <row r="386" spans="1:11" ht="15.75" customHeight="1" x14ac:dyDescent="0.35">
      <c r="A386" s="15"/>
      <c r="B386" s="2"/>
      <c r="C386" s="2"/>
      <c r="G386" s="2"/>
      <c r="J386" s="2"/>
      <c r="K386" s="13"/>
    </row>
    <row r="387" spans="1:11" ht="15.75" customHeight="1" x14ac:dyDescent="0.35">
      <c r="A387" s="15"/>
      <c r="B387" s="2"/>
      <c r="C387" s="2"/>
      <c r="G387" s="2"/>
      <c r="J387" s="2"/>
      <c r="K387" s="13"/>
    </row>
    <row r="388" spans="1:11" ht="15.75" customHeight="1" x14ac:dyDescent="0.35">
      <c r="A388" s="15"/>
      <c r="B388" s="2"/>
      <c r="C388" s="2"/>
      <c r="G388" s="2"/>
      <c r="J388" s="2"/>
      <c r="K388" s="13"/>
    </row>
    <row r="389" spans="1:11" ht="15.75" customHeight="1" x14ac:dyDescent="0.35">
      <c r="A389" s="15"/>
      <c r="B389" s="2"/>
      <c r="C389" s="2"/>
      <c r="G389" s="2"/>
      <c r="J389" s="2"/>
      <c r="K389" s="13"/>
    </row>
    <row r="390" spans="1:11" ht="15.75" customHeight="1" x14ac:dyDescent="0.35">
      <c r="A390" s="15"/>
      <c r="B390" s="2"/>
      <c r="C390" s="2"/>
      <c r="G390" s="2"/>
      <c r="J390" s="2"/>
      <c r="K390" s="13"/>
    </row>
    <row r="391" spans="1:11" ht="15.75" customHeight="1" x14ac:dyDescent="0.35">
      <c r="A391" s="15"/>
      <c r="B391" s="2"/>
      <c r="C391" s="2"/>
      <c r="G391" s="2"/>
      <c r="J391" s="2"/>
      <c r="K391" s="13"/>
    </row>
    <row r="392" spans="1:11" ht="15.75" customHeight="1" x14ac:dyDescent="0.35">
      <c r="A392" s="15"/>
      <c r="B392" s="2"/>
      <c r="C392" s="2"/>
      <c r="G392" s="2"/>
      <c r="J392" s="2"/>
      <c r="K392" s="13"/>
    </row>
    <row r="393" spans="1:11" ht="15.75" customHeight="1" x14ac:dyDescent="0.35">
      <c r="A393" s="15"/>
      <c r="B393" s="2"/>
      <c r="C393" s="2"/>
      <c r="G393" s="2"/>
      <c r="J393" s="2"/>
      <c r="K393" s="13"/>
    </row>
    <row r="394" spans="1:11" ht="15.75" customHeight="1" x14ac:dyDescent="0.35">
      <c r="A394" s="15"/>
      <c r="B394" s="2"/>
      <c r="C394" s="2"/>
      <c r="G394" s="2"/>
      <c r="J394" s="2"/>
      <c r="K394" s="13"/>
    </row>
    <row r="395" spans="1:11" ht="15.75" customHeight="1" x14ac:dyDescent="0.35">
      <c r="A395" s="15"/>
      <c r="B395" s="2"/>
      <c r="C395" s="2"/>
      <c r="G395" s="2"/>
      <c r="J395" s="2"/>
      <c r="K395" s="13"/>
    </row>
    <row r="396" spans="1:11" ht="15.75" customHeight="1" x14ac:dyDescent="0.35">
      <c r="A396" s="15"/>
      <c r="B396" s="2"/>
      <c r="C396" s="2"/>
      <c r="G396" s="2"/>
      <c r="J396" s="2"/>
      <c r="K396" s="13"/>
    </row>
    <row r="397" spans="1:11" ht="15.75" customHeight="1" x14ac:dyDescent="0.35">
      <c r="A397" s="15"/>
      <c r="B397" s="2"/>
      <c r="C397" s="2"/>
      <c r="G397" s="2"/>
      <c r="J397" s="2"/>
      <c r="K397" s="13"/>
    </row>
    <row r="398" spans="1:11" ht="15.75" customHeight="1" x14ac:dyDescent="0.35">
      <c r="A398" s="15"/>
      <c r="B398" s="2"/>
      <c r="C398" s="2"/>
      <c r="G398" s="2"/>
      <c r="J398" s="2"/>
      <c r="K398" s="13"/>
    </row>
    <row r="399" spans="1:11" ht="15.75" customHeight="1" x14ac:dyDescent="0.35">
      <c r="A399" s="15"/>
      <c r="B399" s="2"/>
      <c r="C399" s="2"/>
      <c r="G399" s="2"/>
      <c r="J399" s="2"/>
      <c r="K399" s="13"/>
    </row>
    <row r="400" spans="1:11" ht="15.75" customHeight="1" x14ac:dyDescent="0.35">
      <c r="A400" s="15"/>
      <c r="B400" s="2"/>
      <c r="C400" s="2"/>
      <c r="G400" s="2"/>
      <c r="J400" s="2"/>
      <c r="K400" s="13"/>
    </row>
    <row r="401" spans="1:11" ht="15.75" customHeight="1" x14ac:dyDescent="0.35">
      <c r="A401" s="15"/>
      <c r="B401" s="2"/>
      <c r="C401" s="2"/>
      <c r="G401" s="2"/>
      <c r="J401" s="2"/>
      <c r="K401" s="13"/>
    </row>
    <row r="402" spans="1:11" ht="15.75" customHeight="1" x14ac:dyDescent="0.35">
      <c r="A402" s="15"/>
      <c r="B402" s="2"/>
      <c r="C402" s="2"/>
      <c r="G402" s="2"/>
      <c r="J402" s="2"/>
      <c r="K402" s="13"/>
    </row>
    <row r="403" spans="1:11" ht="15.75" customHeight="1" x14ac:dyDescent="0.35">
      <c r="A403" s="15"/>
      <c r="B403" s="2"/>
      <c r="C403" s="2"/>
      <c r="G403" s="2"/>
      <c r="J403" s="2"/>
      <c r="K403" s="13"/>
    </row>
    <row r="404" spans="1:11" ht="15.75" customHeight="1" x14ac:dyDescent="0.35">
      <c r="A404" s="15"/>
      <c r="B404" s="2"/>
      <c r="C404" s="2"/>
      <c r="G404" s="2"/>
      <c r="J404" s="2"/>
      <c r="K404" s="13"/>
    </row>
    <row r="405" spans="1:11" ht="15.75" customHeight="1" x14ac:dyDescent="0.35">
      <c r="A405" s="15"/>
      <c r="B405" s="2"/>
      <c r="C405" s="2"/>
      <c r="G405" s="2"/>
      <c r="J405" s="2"/>
      <c r="K405" s="13"/>
    </row>
    <row r="406" spans="1:11" ht="15.75" customHeight="1" x14ac:dyDescent="0.35">
      <c r="A406" s="15"/>
      <c r="B406" s="2"/>
      <c r="C406" s="2"/>
      <c r="G406" s="2"/>
      <c r="J406" s="2"/>
      <c r="K406" s="13"/>
    </row>
    <row r="407" spans="1:11" ht="15.75" customHeight="1" x14ac:dyDescent="0.35">
      <c r="A407" s="15"/>
      <c r="B407" s="2"/>
      <c r="C407" s="2"/>
      <c r="G407" s="2"/>
      <c r="J407" s="2"/>
      <c r="K407" s="13"/>
    </row>
    <row r="408" spans="1:11" ht="15.75" customHeight="1" x14ac:dyDescent="0.35">
      <c r="A408" s="15"/>
      <c r="B408" s="2"/>
      <c r="C408" s="2"/>
      <c r="G408" s="2"/>
      <c r="J408" s="2"/>
      <c r="K408" s="13"/>
    </row>
    <row r="409" spans="1:11" ht="15.75" customHeight="1" x14ac:dyDescent="0.35">
      <c r="A409" s="15"/>
      <c r="B409" s="2"/>
      <c r="C409" s="2"/>
      <c r="G409" s="2"/>
      <c r="J409" s="2"/>
      <c r="K409" s="13"/>
    </row>
    <row r="410" spans="1:11" ht="15.75" customHeight="1" x14ac:dyDescent="0.35">
      <c r="A410" s="15"/>
      <c r="B410" s="2"/>
      <c r="C410" s="2"/>
      <c r="G410" s="2"/>
      <c r="J410" s="2"/>
      <c r="K410" s="13"/>
    </row>
    <row r="411" spans="1:11" ht="15.75" customHeight="1" x14ac:dyDescent="0.35">
      <c r="A411" s="15"/>
      <c r="B411" s="2"/>
      <c r="C411" s="2"/>
      <c r="G411" s="2"/>
      <c r="J411" s="2"/>
      <c r="K411" s="13"/>
    </row>
    <row r="412" spans="1:11" ht="15.75" customHeight="1" x14ac:dyDescent="0.35">
      <c r="A412" s="15"/>
      <c r="B412" s="2"/>
      <c r="C412" s="2"/>
      <c r="G412" s="2"/>
      <c r="J412" s="2"/>
      <c r="K412" s="13"/>
    </row>
    <row r="413" spans="1:11" ht="15.75" customHeight="1" x14ac:dyDescent="0.35">
      <c r="A413" s="15"/>
      <c r="B413" s="2"/>
      <c r="C413" s="2"/>
      <c r="G413" s="2"/>
      <c r="J413" s="2"/>
      <c r="K413" s="13"/>
    </row>
    <row r="414" spans="1:11" ht="15.75" customHeight="1" x14ac:dyDescent="0.35">
      <c r="A414" s="15"/>
      <c r="B414" s="2"/>
      <c r="C414" s="2"/>
      <c r="G414" s="2"/>
      <c r="J414" s="2"/>
      <c r="K414" s="13"/>
    </row>
    <row r="415" spans="1:11" ht="15.75" customHeight="1" x14ac:dyDescent="0.35">
      <c r="A415" s="15"/>
      <c r="B415" s="2"/>
      <c r="C415" s="2"/>
      <c r="G415" s="2"/>
      <c r="J415" s="2"/>
      <c r="K415" s="13"/>
    </row>
    <row r="416" spans="1:11" ht="15.75" customHeight="1" x14ac:dyDescent="0.35">
      <c r="A416" s="15"/>
      <c r="B416" s="2"/>
      <c r="C416" s="2"/>
      <c r="G416" s="2"/>
      <c r="J416" s="2"/>
      <c r="K416" s="13"/>
    </row>
    <row r="417" spans="1:11" ht="15.75" customHeight="1" x14ac:dyDescent="0.35">
      <c r="A417" s="15"/>
      <c r="B417" s="2"/>
      <c r="C417" s="2"/>
      <c r="G417" s="2"/>
      <c r="J417" s="2"/>
      <c r="K417" s="13"/>
    </row>
    <row r="418" spans="1:11" ht="15.75" customHeight="1" x14ac:dyDescent="0.35">
      <c r="A418" s="15"/>
      <c r="B418" s="2"/>
      <c r="C418" s="2"/>
      <c r="G418" s="2"/>
      <c r="J418" s="2"/>
      <c r="K418" s="13"/>
    </row>
    <row r="419" spans="1:11" ht="15.75" customHeight="1" x14ac:dyDescent="0.35">
      <c r="A419" s="15"/>
      <c r="B419" s="2"/>
      <c r="C419" s="2"/>
      <c r="G419" s="2"/>
      <c r="J419" s="2"/>
      <c r="K419" s="13"/>
    </row>
    <row r="420" spans="1:11" ht="15.75" customHeight="1" x14ac:dyDescent="0.35">
      <c r="A420" s="15"/>
      <c r="B420" s="2"/>
      <c r="C420" s="2"/>
      <c r="G420" s="2"/>
      <c r="J420" s="2"/>
      <c r="K420" s="13"/>
    </row>
    <row r="421" spans="1:11" ht="15.75" customHeight="1" x14ac:dyDescent="0.35">
      <c r="A421" s="15"/>
      <c r="B421" s="2"/>
      <c r="C421" s="2"/>
      <c r="G421" s="2"/>
      <c r="J421" s="2"/>
      <c r="K421" s="13"/>
    </row>
    <row r="422" spans="1:11" ht="15.75" customHeight="1" x14ac:dyDescent="0.35">
      <c r="A422" s="15"/>
      <c r="B422" s="2"/>
      <c r="C422" s="2"/>
      <c r="G422" s="2"/>
      <c r="J422" s="2"/>
      <c r="K422" s="13"/>
    </row>
    <row r="423" spans="1:11" ht="15.75" customHeight="1" x14ac:dyDescent="0.35">
      <c r="A423" s="15"/>
      <c r="B423" s="2"/>
      <c r="C423" s="2"/>
      <c r="G423" s="2"/>
      <c r="J423" s="2"/>
      <c r="K423" s="13"/>
    </row>
    <row r="424" spans="1:11" ht="15.75" customHeight="1" x14ac:dyDescent="0.35">
      <c r="A424" s="15"/>
      <c r="B424" s="2"/>
      <c r="C424" s="2"/>
      <c r="G424" s="2"/>
      <c r="J424" s="2"/>
      <c r="K424" s="13"/>
    </row>
    <row r="425" spans="1:11" ht="15.75" customHeight="1" x14ac:dyDescent="0.35">
      <c r="A425" s="15"/>
      <c r="B425" s="2"/>
      <c r="C425" s="2"/>
      <c r="G425" s="2"/>
      <c r="J425" s="2"/>
      <c r="K425" s="13"/>
    </row>
    <row r="426" spans="1:11" ht="15.75" customHeight="1" x14ac:dyDescent="0.35">
      <c r="A426" s="15"/>
      <c r="B426" s="2"/>
      <c r="C426" s="2"/>
      <c r="G426" s="2"/>
      <c r="J426" s="2"/>
      <c r="K426" s="13"/>
    </row>
    <row r="427" spans="1:11" ht="15.75" customHeight="1" x14ac:dyDescent="0.35">
      <c r="A427" s="15"/>
      <c r="B427" s="2"/>
      <c r="C427" s="2"/>
      <c r="G427" s="2"/>
      <c r="J427" s="2"/>
      <c r="K427" s="13"/>
    </row>
    <row r="428" spans="1:11" ht="15.75" customHeight="1" x14ac:dyDescent="0.35">
      <c r="A428" s="15"/>
      <c r="B428" s="2"/>
      <c r="C428" s="2"/>
      <c r="G428" s="2"/>
      <c r="J428" s="2"/>
      <c r="K428" s="13"/>
    </row>
    <row r="429" spans="1:11" ht="15.75" customHeight="1" x14ac:dyDescent="0.35">
      <c r="A429" s="15"/>
      <c r="B429" s="2"/>
      <c r="C429" s="2"/>
      <c r="G429" s="2"/>
      <c r="J429" s="2"/>
      <c r="K429" s="13"/>
    </row>
    <row r="430" spans="1:11" ht="15.75" customHeight="1" x14ac:dyDescent="0.35">
      <c r="A430" s="15"/>
      <c r="B430" s="2"/>
      <c r="C430" s="2"/>
      <c r="G430" s="2"/>
      <c r="J430" s="2"/>
      <c r="K430" s="13"/>
    </row>
    <row r="431" spans="1:11" ht="15.75" customHeight="1" x14ac:dyDescent="0.35">
      <c r="A431" s="15"/>
      <c r="B431" s="2"/>
      <c r="C431" s="2"/>
      <c r="G431" s="2"/>
      <c r="J431" s="2"/>
      <c r="K431" s="13"/>
    </row>
    <row r="432" spans="1:11" ht="15.75" customHeight="1" x14ac:dyDescent="0.35">
      <c r="A432" s="15"/>
      <c r="B432" s="2"/>
      <c r="C432" s="2"/>
      <c r="G432" s="2"/>
      <c r="J432" s="2"/>
      <c r="K432" s="13"/>
    </row>
    <row r="433" spans="1:11" ht="15.75" customHeight="1" x14ac:dyDescent="0.35">
      <c r="A433" s="15"/>
      <c r="B433" s="2"/>
      <c r="C433" s="2"/>
      <c r="G433" s="2"/>
      <c r="J433" s="2"/>
      <c r="K433" s="13"/>
    </row>
    <row r="434" spans="1:11" ht="15.75" customHeight="1" x14ac:dyDescent="0.35">
      <c r="A434" s="15"/>
      <c r="B434" s="2"/>
      <c r="C434" s="2"/>
      <c r="G434" s="2"/>
      <c r="J434" s="2"/>
      <c r="K434" s="13"/>
    </row>
    <row r="435" spans="1:11" ht="15.75" customHeight="1" x14ac:dyDescent="0.35">
      <c r="A435" s="15"/>
      <c r="B435" s="2"/>
      <c r="C435" s="2"/>
      <c r="G435" s="2"/>
      <c r="J435" s="2"/>
      <c r="K435" s="13"/>
    </row>
    <row r="436" spans="1:11" ht="15.75" customHeight="1" x14ac:dyDescent="0.35">
      <c r="A436" s="15"/>
      <c r="B436" s="2"/>
      <c r="C436" s="2"/>
      <c r="G436" s="2"/>
      <c r="J436" s="2"/>
      <c r="K436" s="13"/>
    </row>
    <row r="437" spans="1:11" ht="15.75" customHeight="1" x14ac:dyDescent="0.35">
      <c r="A437" s="15"/>
      <c r="B437" s="2"/>
      <c r="C437" s="2"/>
      <c r="G437" s="2"/>
      <c r="J437" s="2"/>
      <c r="K437" s="13"/>
    </row>
    <row r="438" spans="1:11" ht="15.75" customHeight="1" x14ac:dyDescent="0.35">
      <c r="A438" s="15"/>
      <c r="B438" s="2"/>
      <c r="C438" s="2"/>
      <c r="G438" s="2"/>
      <c r="J438" s="2"/>
      <c r="K438" s="13"/>
    </row>
    <row r="439" spans="1:11" ht="15.75" customHeight="1" x14ac:dyDescent="0.35">
      <c r="A439" s="15"/>
      <c r="B439" s="2"/>
      <c r="C439" s="2"/>
      <c r="G439" s="2"/>
      <c r="J439" s="2"/>
      <c r="K439" s="13"/>
    </row>
    <row r="440" spans="1:11" ht="15.75" customHeight="1" x14ac:dyDescent="0.35">
      <c r="A440" s="15"/>
      <c r="B440" s="2"/>
      <c r="C440" s="2"/>
      <c r="G440" s="2"/>
      <c r="J440" s="2"/>
      <c r="K440" s="13"/>
    </row>
    <row r="441" spans="1:11" ht="15.75" customHeight="1" x14ac:dyDescent="0.35">
      <c r="A441" s="15"/>
      <c r="B441" s="2"/>
      <c r="C441" s="2"/>
      <c r="G441" s="2"/>
      <c r="J441" s="2"/>
      <c r="K441" s="13"/>
    </row>
    <row r="442" spans="1:11" ht="15.75" customHeight="1" x14ac:dyDescent="0.35">
      <c r="A442" s="15"/>
      <c r="B442" s="2"/>
      <c r="C442" s="2"/>
      <c r="G442" s="2"/>
      <c r="J442" s="2"/>
      <c r="K442" s="13"/>
    </row>
    <row r="443" spans="1:11" ht="15.75" customHeight="1" x14ac:dyDescent="0.35">
      <c r="A443" s="15"/>
      <c r="B443" s="2"/>
      <c r="C443" s="2"/>
      <c r="G443" s="2"/>
      <c r="J443" s="2"/>
      <c r="K443" s="13"/>
    </row>
    <row r="444" spans="1:11" ht="15.75" customHeight="1" x14ac:dyDescent="0.35">
      <c r="A444" s="15"/>
      <c r="B444" s="2"/>
      <c r="C444" s="2"/>
      <c r="G444" s="2"/>
      <c r="J444" s="2"/>
      <c r="K444" s="13"/>
    </row>
    <row r="445" spans="1:11" ht="15.75" customHeight="1" x14ac:dyDescent="0.35">
      <c r="A445" s="15"/>
      <c r="B445" s="2"/>
      <c r="C445" s="2"/>
      <c r="G445" s="2"/>
      <c r="J445" s="2"/>
      <c r="K445" s="13"/>
    </row>
    <row r="446" spans="1:11" ht="15.75" customHeight="1" x14ac:dyDescent="0.35">
      <c r="A446" s="15"/>
      <c r="B446" s="2"/>
      <c r="C446" s="2"/>
      <c r="G446" s="2"/>
      <c r="J446" s="2"/>
      <c r="K446" s="13"/>
    </row>
    <row r="447" spans="1:11" ht="15.75" customHeight="1" x14ac:dyDescent="0.35">
      <c r="A447" s="15"/>
      <c r="B447" s="2"/>
      <c r="C447" s="2"/>
      <c r="G447" s="2"/>
      <c r="J447" s="2"/>
      <c r="K447" s="13"/>
    </row>
    <row r="448" spans="1:11" ht="15.75" customHeight="1" x14ac:dyDescent="0.35">
      <c r="A448" s="15"/>
      <c r="B448" s="2"/>
      <c r="C448" s="2"/>
      <c r="G448" s="2"/>
      <c r="J448" s="2"/>
      <c r="K448" s="13"/>
    </row>
    <row r="449" spans="1:11" ht="15.75" customHeight="1" x14ac:dyDescent="0.35">
      <c r="A449" s="15"/>
      <c r="B449" s="2"/>
      <c r="C449" s="2"/>
      <c r="G449" s="2"/>
      <c r="J449" s="2"/>
      <c r="K449" s="13"/>
    </row>
    <row r="450" spans="1:11" ht="15.75" customHeight="1" x14ac:dyDescent="0.35">
      <c r="A450" s="15"/>
      <c r="B450" s="2"/>
      <c r="C450" s="2"/>
      <c r="G450" s="2"/>
      <c r="J450" s="2"/>
      <c r="K450" s="13"/>
    </row>
    <row r="451" spans="1:11" ht="15.75" customHeight="1" x14ac:dyDescent="0.35">
      <c r="A451" s="15"/>
      <c r="B451" s="2"/>
      <c r="C451" s="2"/>
      <c r="G451" s="2"/>
      <c r="J451" s="2"/>
      <c r="K451" s="13"/>
    </row>
    <row r="452" spans="1:11" ht="15.75" customHeight="1" x14ac:dyDescent="0.35">
      <c r="A452" s="15"/>
      <c r="B452" s="2"/>
      <c r="C452" s="2"/>
      <c r="G452" s="2"/>
      <c r="J452" s="2"/>
      <c r="K452" s="13"/>
    </row>
    <row r="453" spans="1:11" ht="15.75" customHeight="1" x14ac:dyDescent="0.35">
      <c r="A453" s="15"/>
      <c r="B453" s="2"/>
      <c r="C453" s="2"/>
      <c r="G453" s="2"/>
      <c r="J453" s="2"/>
      <c r="K453" s="13"/>
    </row>
    <row r="454" spans="1:11" ht="15.75" customHeight="1" x14ac:dyDescent="0.35">
      <c r="A454" s="15"/>
      <c r="B454" s="2"/>
      <c r="C454" s="2"/>
      <c r="G454" s="2"/>
      <c r="J454" s="2"/>
      <c r="K454" s="13"/>
    </row>
    <row r="455" spans="1:11" ht="15.75" customHeight="1" x14ac:dyDescent="0.35">
      <c r="A455" s="15"/>
      <c r="B455" s="2"/>
      <c r="C455" s="2"/>
      <c r="G455" s="2"/>
      <c r="J455" s="2"/>
      <c r="K455" s="13"/>
    </row>
    <row r="456" spans="1:11" ht="15.75" customHeight="1" x14ac:dyDescent="0.35">
      <c r="A456" s="15"/>
      <c r="B456" s="2"/>
      <c r="C456" s="2"/>
      <c r="G456" s="2"/>
      <c r="J456" s="2"/>
      <c r="K456" s="13"/>
    </row>
    <row r="457" spans="1:11" ht="15.75" customHeight="1" x14ac:dyDescent="0.35">
      <c r="A457" s="15"/>
      <c r="B457" s="2"/>
      <c r="C457" s="2"/>
      <c r="G457" s="2"/>
      <c r="J457" s="2"/>
      <c r="K457" s="13"/>
    </row>
    <row r="458" spans="1:11" ht="15.75" customHeight="1" x14ac:dyDescent="0.35">
      <c r="A458" s="15"/>
      <c r="B458" s="2"/>
      <c r="C458" s="2"/>
      <c r="G458" s="2"/>
      <c r="J458" s="2"/>
      <c r="K458" s="13"/>
    </row>
    <row r="459" spans="1:11" ht="15.75" customHeight="1" x14ac:dyDescent="0.35">
      <c r="A459" s="15"/>
      <c r="B459" s="2"/>
      <c r="C459" s="2"/>
      <c r="G459" s="2"/>
      <c r="J459" s="2"/>
      <c r="K459" s="13"/>
    </row>
    <row r="460" spans="1:11" ht="15.75" customHeight="1" x14ac:dyDescent="0.35">
      <c r="A460" s="15"/>
      <c r="B460" s="2"/>
      <c r="C460" s="2"/>
      <c r="G460" s="2"/>
      <c r="J460" s="2"/>
      <c r="K460" s="13"/>
    </row>
    <row r="461" spans="1:11" ht="15.75" customHeight="1" x14ac:dyDescent="0.35">
      <c r="A461" s="15"/>
      <c r="B461" s="2"/>
      <c r="C461" s="2"/>
      <c r="G461" s="2"/>
      <c r="J461" s="2"/>
      <c r="K461" s="13"/>
    </row>
    <row r="462" spans="1:11" ht="15.75" customHeight="1" x14ac:dyDescent="0.35">
      <c r="A462" s="15"/>
      <c r="B462" s="2"/>
      <c r="C462" s="2"/>
      <c r="G462" s="2"/>
      <c r="J462" s="2"/>
      <c r="K462" s="13"/>
    </row>
    <row r="463" spans="1:11" ht="15.75" customHeight="1" x14ac:dyDescent="0.35">
      <c r="A463" s="15"/>
      <c r="B463" s="2"/>
      <c r="C463" s="2"/>
      <c r="G463" s="2"/>
      <c r="J463" s="2"/>
      <c r="K463" s="13"/>
    </row>
    <row r="464" spans="1:11" ht="15.75" customHeight="1" x14ac:dyDescent="0.35">
      <c r="A464" s="15"/>
      <c r="B464" s="2"/>
      <c r="C464" s="2"/>
      <c r="G464" s="2"/>
      <c r="J464" s="2"/>
      <c r="K464" s="13"/>
    </row>
    <row r="465" spans="1:11" ht="15.75" customHeight="1" x14ac:dyDescent="0.35">
      <c r="A465" s="15"/>
      <c r="B465" s="2"/>
      <c r="C465" s="2"/>
      <c r="G465" s="2"/>
      <c r="J465" s="2"/>
      <c r="K465" s="13"/>
    </row>
    <row r="466" spans="1:11" ht="15.75" customHeight="1" x14ac:dyDescent="0.35">
      <c r="A466" s="15"/>
      <c r="B466" s="2"/>
      <c r="C466" s="2"/>
      <c r="G466" s="2"/>
      <c r="J466" s="2"/>
      <c r="K466" s="13"/>
    </row>
    <row r="467" spans="1:11" ht="15.75" customHeight="1" x14ac:dyDescent="0.35">
      <c r="A467" s="15"/>
      <c r="B467" s="2"/>
      <c r="C467" s="2"/>
      <c r="G467" s="2"/>
      <c r="J467" s="2"/>
      <c r="K467" s="13"/>
    </row>
    <row r="468" spans="1:11" ht="15.75" customHeight="1" x14ac:dyDescent="0.35">
      <c r="A468" s="15"/>
      <c r="B468" s="2"/>
      <c r="C468" s="2"/>
      <c r="G468" s="2"/>
      <c r="J468" s="2"/>
      <c r="K468" s="13"/>
    </row>
    <row r="469" spans="1:11" ht="15.75" customHeight="1" x14ac:dyDescent="0.35">
      <c r="A469" s="15"/>
      <c r="B469" s="2"/>
      <c r="C469" s="2"/>
      <c r="G469" s="2"/>
      <c r="J469" s="2"/>
      <c r="K469" s="13"/>
    </row>
    <row r="470" spans="1:11" ht="15.75" customHeight="1" x14ac:dyDescent="0.35">
      <c r="A470" s="15"/>
      <c r="B470" s="2"/>
      <c r="C470" s="2"/>
      <c r="G470" s="2"/>
      <c r="J470" s="2"/>
      <c r="K470" s="13"/>
    </row>
    <row r="471" spans="1:11" ht="15.75" customHeight="1" x14ac:dyDescent="0.35">
      <c r="A471" s="15"/>
      <c r="B471" s="2"/>
      <c r="C471" s="2"/>
      <c r="G471" s="2"/>
      <c r="J471" s="2"/>
      <c r="K471" s="13"/>
    </row>
    <row r="472" spans="1:11" ht="15.75" customHeight="1" x14ac:dyDescent="0.35">
      <c r="A472" s="15"/>
      <c r="B472" s="2"/>
      <c r="C472" s="2"/>
      <c r="G472" s="2"/>
      <c r="J472" s="2"/>
      <c r="K472" s="13"/>
    </row>
    <row r="473" spans="1:11" ht="15.75" customHeight="1" x14ac:dyDescent="0.35">
      <c r="A473" s="15"/>
      <c r="B473" s="2"/>
      <c r="C473" s="2"/>
      <c r="G473" s="2"/>
      <c r="J473" s="2"/>
      <c r="K473" s="13"/>
    </row>
    <row r="474" spans="1:11" ht="15.75" customHeight="1" x14ac:dyDescent="0.35">
      <c r="A474" s="15"/>
      <c r="B474" s="2"/>
      <c r="C474" s="2"/>
      <c r="G474" s="2"/>
      <c r="J474" s="2"/>
      <c r="K474" s="13"/>
    </row>
    <row r="475" spans="1:11" ht="15.75" customHeight="1" x14ac:dyDescent="0.35">
      <c r="A475" s="15"/>
      <c r="B475" s="2"/>
      <c r="C475" s="2"/>
      <c r="G475" s="2"/>
      <c r="J475" s="2"/>
      <c r="K475" s="13"/>
    </row>
    <row r="476" spans="1:11" ht="15.75" customHeight="1" x14ac:dyDescent="0.35">
      <c r="A476" s="15"/>
      <c r="B476" s="2"/>
      <c r="C476" s="2"/>
      <c r="G476" s="2"/>
      <c r="J476" s="2"/>
      <c r="K476" s="13"/>
    </row>
    <row r="477" spans="1:11" ht="15.75" customHeight="1" x14ac:dyDescent="0.35">
      <c r="A477" s="15"/>
      <c r="B477" s="2"/>
      <c r="C477" s="2"/>
      <c r="G477" s="2"/>
      <c r="J477" s="2"/>
      <c r="K477" s="13"/>
    </row>
    <row r="478" spans="1:11" ht="15.75" customHeight="1" x14ac:dyDescent="0.35">
      <c r="A478" s="15"/>
      <c r="B478" s="2"/>
      <c r="C478" s="2"/>
      <c r="G478" s="2"/>
      <c r="J478" s="2"/>
      <c r="K478" s="13"/>
    </row>
    <row r="479" spans="1:11" ht="15.75" customHeight="1" x14ac:dyDescent="0.35">
      <c r="A479" s="15"/>
      <c r="B479" s="2"/>
      <c r="C479" s="2"/>
      <c r="G479" s="2"/>
      <c r="J479" s="2"/>
      <c r="K479" s="13"/>
    </row>
    <row r="480" spans="1:11" ht="15.75" customHeight="1" x14ac:dyDescent="0.35">
      <c r="A480" s="15"/>
      <c r="B480" s="2"/>
      <c r="C480" s="2"/>
      <c r="G480" s="2"/>
      <c r="J480" s="2"/>
      <c r="K480" s="13"/>
    </row>
    <row r="481" spans="1:11" ht="15.75" customHeight="1" x14ac:dyDescent="0.35">
      <c r="A481" s="15"/>
      <c r="B481" s="2"/>
      <c r="C481" s="2"/>
      <c r="G481" s="2"/>
      <c r="J481" s="2"/>
      <c r="K481" s="13"/>
    </row>
    <row r="482" spans="1:11" ht="15.75" customHeight="1" x14ac:dyDescent="0.35">
      <c r="A482" s="15"/>
      <c r="B482" s="2"/>
      <c r="C482" s="2"/>
      <c r="G482" s="2"/>
      <c r="J482" s="2"/>
      <c r="K482" s="13"/>
    </row>
    <row r="483" spans="1:11" ht="15.75" customHeight="1" x14ac:dyDescent="0.35">
      <c r="A483" s="15"/>
      <c r="B483" s="2"/>
      <c r="C483" s="2"/>
      <c r="G483" s="2"/>
      <c r="J483" s="2"/>
      <c r="K483" s="13"/>
    </row>
    <row r="484" spans="1:11" ht="15.75" customHeight="1" x14ac:dyDescent="0.35">
      <c r="A484" s="15"/>
      <c r="B484" s="2"/>
      <c r="C484" s="2"/>
      <c r="G484" s="2"/>
      <c r="J484" s="2"/>
      <c r="K484" s="13"/>
    </row>
    <row r="485" spans="1:11" ht="15.75" customHeight="1" x14ac:dyDescent="0.35">
      <c r="A485" s="15"/>
      <c r="B485" s="2"/>
      <c r="C485" s="2"/>
      <c r="G485" s="2"/>
      <c r="J485" s="2"/>
      <c r="K485" s="13"/>
    </row>
    <row r="486" spans="1:11" ht="15.75" customHeight="1" x14ac:dyDescent="0.35">
      <c r="A486" s="15"/>
      <c r="B486" s="2"/>
      <c r="C486" s="2"/>
      <c r="G486" s="2"/>
      <c r="J486" s="2"/>
      <c r="K486" s="13"/>
    </row>
    <row r="487" spans="1:11" ht="15.75" customHeight="1" x14ac:dyDescent="0.35">
      <c r="A487" s="15"/>
      <c r="B487" s="2"/>
      <c r="C487" s="2"/>
      <c r="G487" s="2"/>
      <c r="J487" s="2"/>
      <c r="K487" s="13"/>
    </row>
    <row r="488" spans="1:11" ht="15.75" customHeight="1" x14ac:dyDescent="0.35">
      <c r="A488" s="15"/>
      <c r="B488" s="2"/>
      <c r="C488" s="2"/>
      <c r="G488" s="2"/>
      <c r="J488" s="2"/>
      <c r="K488" s="13"/>
    </row>
    <row r="489" spans="1:11" ht="15.75" customHeight="1" x14ac:dyDescent="0.35">
      <c r="A489" s="15"/>
      <c r="B489" s="2"/>
      <c r="C489" s="2"/>
      <c r="G489" s="2"/>
      <c r="J489" s="2"/>
      <c r="K489" s="13"/>
    </row>
    <row r="490" spans="1:11" ht="15.75" customHeight="1" x14ac:dyDescent="0.35">
      <c r="A490" s="15"/>
      <c r="B490" s="2"/>
      <c r="C490" s="2"/>
      <c r="G490" s="2"/>
      <c r="J490" s="2"/>
      <c r="K490" s="13"/>
    </row>
    <row r="491" spans="1:11" ht="15.75" customHeight="1" x14ac:dyDescent="0.35">
      <c r="A491" s="15"/>
      <c r="B491" s="2"/>
      <c r="C491" s="2"/>
      <c r="G491" s="2"/>
      <c r="J491" s="2"/>
      <c r="K491" s="13"/>
    </row>
    <row r="492" spans="1:11" ht="15.75" customHeight="1" x14ac:dyDescent="0.35">
      <c r="A492" s="15"/>
      <c r="B492" s="2"/>
      <c r="C492" s="2"/>
      <c r="G492" s="2"/>
      <c r="J492" s="2"/>
      <c r="K492" s="13"/>
    </row>
    <row r="493" spans="1:11" ht="15.75" customHeight="1" x14ac:dyDescent="0.35">
      <c r="A493" s="15"/>
      <c r="B493" s="2"/>
      <c r="C493" s="2"/>
      <c r="G493" s="2"/>
      <c r="J493" s="2"/>
      <c r="K493" s="13"/>
    </row>
    <row r="494" spans="1:11" ht="15.75" customHeight="1" x14ac:dyDescent="0.35">
      <c r="A494" s="15"/>
      <c r="B494" s="2"/>
      <c r="C494" s="2"/>
      <c r="G494" s="2"/>
      <c r="J494" s="2"/>
      <c r="K494" s="13"/>
    </row>
    <row r="495" spans="1:11" ht="15.75" customHeight="1" x14ac:dyDescent="0.35">
      <c r="A495" s="15"/>
      <c r="B495" s="2"/>
      <c r="C495" s="2"/>
      <c r="G495" s="2"/>
      <c r="J495" s="2"/>
      <c r="K495" s="13"/>
    </row>
    <row r="496" spans="1:11" ht="15.75" customHeight="1" x14ac:dyDescent="0.35">
      <c r="A496" s="15"/>
      <c r="B496" s="2"/>
      <c r="C496" s="2"/>
      <c r="G496" s="2"/>
      <c r="J496" s="2"/>
      <c r="K496" s="13"/>
    </row>
    <row r="497" spans="1:11" ht="15.75" customHeight="1" x14ac:dyDescent="0.35">
      <c r="A497" s="15"/>
      <c r="B497" s="2"/>
      <c r="C497" s="2"/>
      <c r="G497" s="2"/>
      <c r="J497" s="2"/>
      <c r="K497" s="13"/>
    </row>
    <row r="498" spans="1:11" ht="15.75" customHeight="1" x14ac:dyDescent="0.35">
      <c r="A498" s="15"/>
      <c r="B498" s="2"/>
      <c r="C498" s="2"/>
      <c r="G498" s="2"/>
      <c r="J498" s="2"/>
      <c r="K498" s="13"/>
    </row>
    <row r="499" spans="1:11" ht="15.75" customHeight="1" x14ac:dyDescent="0.35">
      <c r="A499" s="15"/>
      <c r="B499" s="2"/>
      <c r="C499" s="2"/>
      <c r="G499" s="2"/>
      <c r="J499" s="2"/>
      <c r="K499" s="13"/>
    </row>
    <row r="500" spans="1:11" ht="15.75" customHeight="1" x14ac:dyDescent="0.35">
      <c r="A500" s="15"/>
      <c r="B500" s="2"/>
      <c r="C500" s="2"/>
      <c r="G500" s="2"/>
      <c r="J500" s="2"/>
      <c r="K500" s="13"/>
    </row>
    <row r="501" spans="1:11" ht="15.75" customHeight="1" x14ac:dyDescent="0.35">
      <c r="A501" s="15"/>
      <c r="B501" s="2"/>
      <c r="C501" s="2"/>
      <c r="G501" s="2"/>
      <c r="J501" s="2"/>
      <c r="K501" s="13"/>
    </row>
    <row r="502" spans="1:11" ht="15.75" customHeight="1" x14ac:dyDescent="0.35">
      <c r="A502" s="15"/>
      <c r="B502" s="2"/>
      <c r="C502" s="2"/>
      <c r="G502" s="2"/>
      <c r="J502" s="2"/>
      <c r="K502" s="13"/>
    </row>
    <row r="503" spans="1:11" ht="15.75" customHeight="1" x14ac:dyDescent="0.35">
      <c r="A503" s="15"/>
      <c r="B503" s="2"/>
      <c r="C503" s="2"/>
      <c r="G503" s="2"/>
      <c r="J503" s="2"/>
      <c r="K503" s="13"/>
    </row>
    <row r="504" spans="1:11" ht="15.75" customHeight="1" x14ac:dyDescent="0.35">
      <c r="A504" s="15"/>
      <c r="B504" s="2"/>
      <c r="C504" s="2"/>
      <c r="G504" s="2"/>
      <c r="J504" s="2"/>
      <c r="K504" s="13"/>
    </row>
    <row r="505" spans="1:11" ht="15.75" customHeight="1" x14ac:dyDescent="0.35">
      <c r="A505" s="15"/>
      <c r="B505" s="2"/>
      <c r="C505" s="2"/>
      <c r="G505" s="2"/>
      <c r="J505" s="2"/>
      <c r="K505" s="13"/>
    </row>
    <row r="506" spans="1:11" ht="15.75" customHeight="1" x14ac:dyDescent="0.35">
      <c r="A506" s="15"/>
      <c r="B506" s="2"/>
      <c r="C506" s="2"/>
      <c r="G506" s="2"/>
      <c r="J506" s="2"/>
      <c r="K506" s="13"/>
    </row>
    <row r="507" spans="1:11" ht="15.75" customHeight="1" x14ac:dyDescent="0.35">
      <c r="A507" s="15"/>
      <c r="B507" s="2"/>
      <c r="C507" s="2"/>
      <c r="G507" s="2"/>
      <c r="J507" s="2"/>
      <c r="K507" s="13"/>
    </row>
    <row r="508" spans="1:11" ht="15.75" customHeight="1" x14ac:dyDescent="0.35">
      <c r="A508" s="15"/>
      <c r="B508" s="2"/>
      <c r="C508" s="2"/>
      <c r="G508" s="2"/>
      <c r="J508" s="2"/>
      <c r="K508" s="13"/>
    </row>
    <row r="509" spans="1:11" ht="15.75" customHeight="1" x14ac:dyDescent="0.35">
      <c r="A509" s="15"/>
      <c r="B509" s="2"/>
      <c r="C509" s="2"/>
      <c r="G509" s="2"/>
      <c r="J509" s="2"/>
      <c r="K509" s="13"/>
    </row>
    <row r="510" spans="1:11" ht="15.75" customHeight="1" x14ac:dyDescent="0.35">
      <c r="A510" s="15"/>
      <c r="B510" s="2"/>
      <c r="C510" s="2"/>
      <c r="G510" s="2"/>
      <c r="J510" s="2"/>
      <c r="K510" s="13"/>
    </row>
    <row r="511" spans="1:11" ht="15.75" customHeight="1" x14ac:dyDescent="0.35">
      <c r="A511" s="15"/>
      <c r="B511" s="2"/>
      <c r="C511" s="2"/>
      <c r="G511" s="2"/>
      <c r="J511" s="2"/>
      <c r="K511" s="13"/>
    </row>
    <row r="512" spans="1:11" ht="15.75" customHeight="1" x14ac:dyDescent="0.35">
      <c r="A512" s="15"/>
      <c r="B512" s="2"/>
      <c r="C512" s="2"/>
      <c r="G512" s="2"/>
      <c r="J512" s="2"/>
      <c r="K512" s="13"/>
    </row>
    <row r="513" spans="1:11" ht="15.75" customHeight="1" x14ac:dyDescent="0.35">
      <c r="A513" s="15"/>
      <c r="B513" s="2"/>
      <c r="C513" s="2"/>
      <c r="G513" s="2"/>
      <c r="J513" s="2"/>
      <c r="K513" s="13"/>
    </row>
    <row r="514" spans="1:11" ht="15.75" customHeight="1" x14ac:dyDescent="0.35">
      <c r="A514" s="15"/>
      <c r="B514" s="2"/>
      <c r="C514" s="2"/>
      <c r="G514" s="2"/>
      <c r="J514" s="2"/>
      <c r="K514" s="13"/>
    </row>
    <row r="515" spans="1:11" ht="15.75" customHeight="1" x14ac:dyDescent="0.35">
      <c r="A515" s="15"/>
      <c r="B515" s="2"/>
      <c r="C515" s="2"/>
      <c r="G515" s="2"/>
      <c r="J515" s="2"/>
      <c r="K515" s="13"/>
    </row>
    <row r="516" spans="1:11" ht="15.75" customHeight="1" x14ac:dyDescent="0.35">
      <c r="A516" s="15"/>
      <c r="B516" s="2"/>
      <c r="C516" s="2"/>
      <c r="G516" s="2"/>
      <c r="J516" s="2"/>
      <c r="K516" s="13"/>
    </row>
    <row r="517" spans="1:11" ht="15.75" customHeight="1" x14ac:dyDescent="0.35">
      <c r="A517" s="15"/>
      <c r="B517" s="2"/>
      <c r="C517" s="2"/>
      <c r="G517" s="2"/>
      <c r="J517" s="2"/>
      <c r="K517" s="13"/>
    </row>
    <row r="518" spans="1:11" ht="15.75" customHeight="1" x14ac:dyDescent="0.35">
      <c r="A518" s="15"/>
      <c r="B518" s="2"/>
      <c r="C518" s="2"/>
      <c r="G518" s="2"/>
      <c r="J518" s="2"/>
      <c r="K518" s="13"/>
    </row>
    <row r="519" spans="1:11" ht="15.75" customHeight="1" x14ac:dyDescent="0.35">
      <c r="A519" s="15"/>
      <c r="B519" s="2"/>
      <c r="C519" s="2"/>
      <c r="G519" s="2"/>
      <c r="J519" s="2"/>
      <c r="K519" s="13"/>
    </row>
    <row r="520" spans="1:11" ht="15.75" customHeight="1" x14ac:dyDescent="0.35">
      <c r="A520" s="15"/>
      <c r="B520" s="2"/>
      <c r="C520" s="2"/>
      <c r="G520" s="2"/>
      <c r="J520" s="2"/>
      <c r="K520" s="13"/>
    </row>
    <row r="521" spans="1:11" ht="15.75" customHeight="1" x14ac:dyDescent="0.35">
      <c r="A521" s="15"/>
      <c r="B521" s="2"/>
      <c r="C521" s="2"/>
      <c r="G521" s="2"/>
      <c r="J521" s="2"/>
      <c r="K521" s="13"/>
    </row>
    <row r="522" spans="1:11" ht="15.75" customHeight="1" x14ac:dyDescent="0.35">
      <c r="A522" s="15"/>
      <c r="B522" s="2"/>
      <c r="C522" s="2"/>
      <c r="G522" s="2"/>
      <c r="J522" s="2"/>
      <c r="K522" s="13"/>
    </row>
    <row r="523" spans="1:11" ht="15.75" customHeight="1" x14ac:dyDescent="0.35">
      <c r="A523" s="15"/>
      <c r="B523" s="2"/>
      <c r="C523" s="2"/>
      <c r="G523" s="2"/>
      <c r="J523" s="2"/>
      <c r="K523" s="13"/>
    </row>
    <row r="524" spans="1:11" ht="15.75" customHeight="1" x14ac:dyDescent="0.35">
      <c r="A524" s="15"/>
      <c r="B524" s="2"/>
      <c r="C524" s="2"/>
      <c r="G524" s="2"/>
      <c r="J524" s="2"/>
      <c r="K524" s="13"/>
    </row>
    <row r="525" spans="1:11" ht="15.75" customHeight="1" x14ac:dyDescent="0.35">
      <c r="A525" s="15"/>
      <c r="B525" s="2"/>
      <c r="C525" s="2"/>
      <c r="G525" s="2"/>
      <c r="J525" s="2"/>
      <c r="K525" s="13"/>
    </row>
    <row r="526" spans="1:11" ht="15.75" customHeight="1" x14ac:dyDescent="0.35">
      <c r="A526" s="15"/>
      <c r="B526" s="2"/>
      <c r="C526" s="2"/>
      <c r="G526" s="2"/>
      <c r="J526" s="2"/>
      <c r="K526" s="13"/>
    </row>
    <row r="527" spans="1:11" ht="15.75" customHeight="1" x14ac:dyDescent="0.35">
      <c r="A527" s="15"/>
      <c r="B527" s="2"/>
      <c r="C527" s="2"/>
      <c r="G527" s="2"/>
      <c r="J527" s="2"/>
      <c r="K527" s="13"/>
    </row>
    <row r="528" spans="1:11" ht="15.75" customHeight="1" x14ac:dyDescent="0.35">
      <c r="A528" s="15"/>
      <c r="B528" s="2"/>
      <c r="C528" s="2"/>
      <c r="G528" s="2"/>
      <c r="J528" s="2"/>
      <c r="K528" s="13"/>
    </row>
    <row r="529" spans="1:11" ht="15.75" customHeight="1" x14ac:dyDescent="0.35">
      <c r="A529" s="15"/>
      <c r="B529" s="2"/>
      <c r="C529" s="2"/>
      <c r="G529" s="2"/>
      <c r="J529" s="2"/>
      <c r="K529" s="13"/>
    </row>
    <row r="530" spans="1:11" ht="15.75" customHeight="1" x14ac:dyDescent="0.35">
      <c r="A530" s="15"/>
      <c r="B530" s="2"/>
      <c r="C530" s="2"/>
      <c r="G530" s="2"/>
      <c r="J530" s="2"/>
      <c r="K530" s="13"/>
    </row>
    <row r="531" spans="1:11" ht="15.75" customHeight="1" x14ac:dyDescent="0.35">
      <c r="A531" s="15"/>
      <c r="B531" s="2"/>
      <c r="C531" s="2"/>
      <c r="G531" s="2"/>
      <c r="J531" s="2"/>
      <c r="K531" s="13"/>
    </row>
    <row r="532" spans="1:11" ht="15.75" customHeight="1" x14ac:dyDescent="0.35">
      <c r="A532" s="15"/>
      <c r="B532" s="2"/>
      <c r="C532" s="2"/>
      <c r="G532" s="2"/>
      <c r="J532" s="2"/>
      <c r="K532" s="13"/>
    </row>
    <row r="533" spans="1:11" ht="15.75" customHeight="1" x14ac:dyDescent="0.35">
      <c r="A533" s="15"/>
      <c r="B533" s="2"/>
      <c r="C533" s="2"/>
      <c r="G533" s="2"/>
      <c r="J533" s="2"/>
      <c r="K533" s="13"/>
    </row>
    <row r="534" spans="1:11" ht="15.75" customHeight="1" x14ac:dyDescent="0.35">
      <c r="A534" s="15"/>
      <c r="B534" s="2"/>
      <c r="C534" s="2"/>
      <c r="G534" s="2"/>
      <c r="J534" s="2"/>
      <c r="K534" s="13"/>
    </row>
    <row r="535" spans="1:11" ht="15.75" customHeight="1" x14ac:dyDescent="0.35">
      <c r="A535" s="15"/>
      <c r="B535" s="2"/>
      <c r="C535" s="2"/>
      <c r="G535" s="2"/>
      <c r="J535" s="2"/>
      <c r="K535" s="13"/>
    </row>
    <row r="536" spans="1:11" ht="15.75" customHeight="1" x14ac:dyDescent="0.35">
      <c r="A536" s="15"/>
      <c r="B536" s="2"/>
      <c r="C536" s="2"/>
      <c r="G536" s="2"/>
      <c r="J536" s="2"/>
      <c r="K536" s="13"/>
    </row>
    <row r="537" spans="1:11" ht="15.75" customHeight="1" x14ac:dyDescent="0.35">
      <c r="A537" s="15"/>
      <c r="B537" s="2"/>
      <c r="C537" s="2"/>
      <c r="G537" s="2"/>
      <c r="J537" s="2"/>
      <c r="K537" s="13"/>
    </row>
    <row r="538" spans="1:11" ht="15.75" customHeight="1" x14ac:dyDescent="0.35">
      <c r="A538" s="15"/>
      <c r="B538" s="2"/>
      <c r="C538" s="2"/>
      <c r="G538" s="2"/>
      <c r="J538" s="2"/>
      <c r="K538" s="13"/>
    </row>
    <row r="539" spans="1:11" ht="15.75" customHeight="1" x14ac:dyDescent="0.35">
      <c r="A539" s="15"/>
      <c r="B539" s="2"/>
      <c r="C539" s="2"/>
      <c r="G539" s="2"/>
      <c r="J539" s="2"/>
      <c r="K539" s="13"/>
    </row>
    <row r="540" spans="1:11" ht="15.75" customHeight="1" x14ac:dyDescent="0.35">
      <c r="A540" s="15"/>
      <c r="B540" s="2"/>
      <c r="C540" s="2"/>
      <c r="G540" s="2"/>
      <c r="J540" s="2"/>
      <c r="K540" s="13"/>
    </row>
    <row r="541" spans="1:11" ht="15.75" customHeight="1" x14ac:dyDescent="0.35">
      <c r="A541" s="15"/>
      <c r="B541" s="2"/>
      <c r="C541" s="2"/>
      <c r="G541" s="2"/>
      <c r="J541" s="2"/>
      <c r="K541" s="13"/>
    </row>
    <row r="542" spans="1:11" ht="15.75" customHeight="1" x14ac:dyDescent="0.35">
      <c r="A542" s="15"/>
      <c r="B542" s="2"/>
      <c r="C542" s="2"/>
      <c r="G542" s="2"/>
      <c r="J542" s="2"/>
      <c r="K542" s="13"/>
    </row>
    <row r="543" spans="1:11" ht="15.75" customHeight="1" x14ac:dyDescent="0.35">
      <c r="A543" s="15"/>
      <c r="B543" s="2"/>
      <c r="C543" s="2"/>
      <c r="G543" s="2"/>
      <c r="J543" s="2"/>
      <c r="K543" s="13"/>
    </row>
    <row r="544" spans="1:11" ht="15.75" customHeight="1" x14ac:dyDescent="0.35">
      <c r="A544" s="15"/>
      <c r="B544" s="2"/>
      <c r="C544" s="2"/>
      <c r="G544" s="2"/>
      <c r="J544" s="2"/>
      <c r="K544" s="13"/>
    </row>
    <row r="545" spans="1:11" ht="15.75" customHeight="1" x14ac:dyDescent="0.35">
      <c r="A545" s="15"/>
      <c r="B545" s="2"/>
      <c r="C545" s="2"/>
      <c r="G545" s="2"/>
      <c r="J545" s="2"/>
      <c r="K545" s="13"/>
    </row>
    <row r="546" spans="1:11" ht="15.75" customHeight="1" x14ac:dyDescent="0.35">
      <c r="A546" s="15"/>
      <c r="B546" s="2"/>
      <c r="C546" s="2"/>
      <c r="G546" s="2"/>
      <c r="J546" s="2"/>
      <c r="K546" s="13"/>
    </row>
    <row r="547" spans="1:11" ht="15.75" customHeight="1" x14ac:dyDescent="0.35">
      <c r="A547" s="15"/>
      <c r="B547" s="2"/>
      <c r="C547" s="2"/>
      <c r="G547" s="2"/>
      <c r="J547" s="2"/>
      <c r="K547" s="13"/>
    </row>
    <row r="548" spans="1:11" ht="15.75" customHeight="1" x14ac:dyDescent="0.35">
      <c r="A548" s="15"/>
      <c r="B548" s="2"/>
      <c r="C548" s="2"/>
      <c r="G548" s="2"/>
      <c r="J548" s="2"/>
      <c r="K548" s="13"/>
    </row>
    <row r="549" spans="1:11" ht="15.75" customHeight="1" x14ac:dyDescent="0.35">
      <c r="A549" s="15"/>
      <c r="B549" s="2"/>
      <c r="C549" s="2"/>
      <c r="G549" s="2"/>
      <c r="J549" s="2"/>
      <c r="K549" s="13"/>
    </row>
    <row r="550" spans="1:11" ht="15.75" customHeight="1" x14ac:dyDescent="0.35">
      <c r="A550" s="15"/>
      <c r="B550" s="2"/>
      <c r="C550" s="2"/>
      <c r="G550" s="2"/>
      <c r="J550" s="2"/>
      <c r="K550" s="13"/>
    </row>
    <row r="551" spans="1:11" ht="15.75" customHeight="1" x14ac:dyDescent="0.35">
      <c r="A551" s="15"/>
      <c r="B551" s="2"/>
      <c r="C551" s="2"/>
      <c r="G551" s="2"/>
      <c r="J551" s="2"/>
      <c r="K551" s="13"/>
    </row>
    <row r="552" spans="1:11" ht="15.75" customHeight="1" x14ac:dyDescent="0.35">
      <c r="A552" s="15"/>
      <c r="B552" s="2"/>
      <c r="C552" s="2"/>
      <c r="G552" s="2"/>
      <c r="J552" s="2"/>
      <c r="K552" s="13"/>
    </row>
    <row r="553" spans="1:11" ht="15.75" customHeight="1" x14ac:dyDescent="0.35">
      <c r="A553" s="15"/>
      <c r="B553" s="2"/>
      <c r="C553" s="2"/>
      <c r="G553" s="2"/>
      <c r="J553" s="2"/>
      <c r="K553" s="13"/>
    </row>
    <row r="554" spans="1:11" ht="15.75" customHeight="1" x14ac:dyDescent="0.35">
      <c r="A554" s="15"/>
      <c r="B554" s="2"/>
      <c r="C554" s="2"/>
      <c r="G554" s="2"/>
      <c r="J554" s="2"/>
      <c r="K554" s="13"/>
    </row>
    <row r="555" spans="1:11" ht="15.75" customHeight="1" x14ac:dyDescent="0.35">
      <c r="A555" s="15"/>
      <c r="B555" s="2"/>
      <c r="C555" s="2"/>
      <c r="G555" s="2"/>
      <c r="J555" s="2"/>
      <c r="K555" s="13"/>
    </row>
    <row r="556" spans="1:11" ht="15.75" customHeight="1" x14ac:dyDescent="0.35">
      <c r="A556" s="15"/>
      <c r="B556" s="2"/>
      <c r="C556" s="2"/>
      <c r="G556" s="2"/>
      <c r="J556" s="2"/>
      <c r="K556" s="13"/>
    </row>
    <row r="557" spans="1:11" ht="15.75" customHeight="1" x14ac:dyDescent="0.35">
      <c r="A557" s="15"/>
      <c r="B557" s="2"/>
      <c r="C557" s="2"/>
      <c r="G557" s="2"/>
      <c r="J557" s="2"/>
      <c r="K557" s="13"/>
    </row>
    <row r="558" spans="1:11" ht="15.75" customHeight="1" x14ac:dyDescent="0.35">
      <c r="A558" s="15"/>
      <c r="B558" s="2"/>
      <c r="C558" s="2"/>
      <c r="G558" s="2"/>
      <c r="J558" s="2"/>
      <c r="K558" s="13"/>
    </row>
    <row r="559" spans="1:11" ht="15.75" customHeight="1" x14ac:dyDescent="0.35">
      <c r="A559" s="15"/>
      <c r="B559" s="2"/>
      <c r="C559" s="2"/>
      <c r="G559" s="2"/>
      <c r="J559" s="2"/>
      <c r="K559" s="13"/>
    </row>
    <row r="560" spans="1:11" ht="15.75" customHeight="1" x14ac:dyDescent="0.35">
      <c r="A560" s="15"/>
      <c r="B560" s="2"/>
      <c r="C560" s="2"/>
      <c r="G560" s="2"/>
      <c r="J560" s="2"/>
      <c r="K560" s="13"/>
    </row>
    <row r="561" spans="1:11" ht="15.75" customHeight="1" x14ac:dyDescent="0.35">
      <c r="A561" s="15"/>
      <c r="B561" s="2"/>
      <c r="C561" s="2"/>
      <c r="G561" s="2"/>
      <c r="J561" s="2"/>
      <c r="K561" s="13"/>
    </row>
    <row r="562" spans="1:11" ht="15.75" customHeight="1" x14ac:dyDescent="0.35">
      <c r="A562" s="15"/>
      <c r="B562" s="2"/>
      <c r="C562" s="2"/>
      <c r="G562" s="2"/>
      <c r="J562" s="2"/>
      <c r="K562" s="13"/>
    </row>
    <row r="563" spans="1:11" ht="15.75" customHeight="1" x14ac:dyDescent="0.35">
      <c r="A563" s="15"/>
      <c r="B563" s="2"/>
      <c r="C563" s="2"/>
      <c r="G563" s="2"/>
      <c r="J563" s="2"/>
      <c r="K563" s="13"/>
    </row>
    <row r="564" spans="1:11" ht="15.75" customHeight="1" x14ac:dyDescent="0.35">
      <c r="A564" s="15"/>
      <c r="B564" s="2"/>
      <c r="C564" s="2"/>
      <c r="G564" s="2"/>
      <c r="J564" s="2"/>
      <c r="K564" s="13"/>
    </row>
    <row r="565" spans="1:11" ht="15.75" customHeight="1" x14ac:dyDescent="0.35">
      <c r="A565" s="15"/>
      <c r="B565" s="2"/>
      <c r="C565" s="2"/>
      <c r="G565" s="2"/>
      <c r="J565" s="2"/>
      <c r="K565" s="13"/>
    </row>
    <row r="566" spans="1:11" ht="15.75" customHeight="1" x14ac:dyDescent="0.35">
      <c r="A566" s="15"/>
      <c r="B566" s="2"/>
      <c r="C566" s="2"/>
      <c r="G566" s="2"/>
      <c r="J566" s="2"/>
      <c r="K566" s="13"/>
    </row>
    <row r="567" spans="1:11" ht="15.75" customHeight="1" x14ac:dyDescent="0.35">
      <c r="A567" s="15"/>
      <c r="B567" s="2"/>
      <c r="C567" s="2"/>
      <c r="G567" s="2"/>
      <c r="J567" s="2"/>
      <c r="K567" s="13"/>
    </row>
    <row r="568" spans="1:11" ht="15.75" customHeight="1" x14ac:dyDescent="0.35">
      <c r="A568" s="15"/>
      <c r="B568" s="2"/>
      <c r="C568" s="2"/>
      <c r="G568" s="2"/>
      <c r="J568" s="2"/>
      <c r="K568" s="13"/>
    </row>
    <row r="569" spans="1:11" ht="15.75" customHeight="1" x14ac:dyDescent="0.35">
      <c r="A569" s="15"/>
      <c r="B569" s="2"/>
      <c r="C569" s="2"/>
      <c r="G569" s="2"/>
      <c r="J569" s="2"/>
      <c r="K569" s="13"/>
    </row>
    <row r="570" spans="1:11" ht="15.75" customHeight="1" x14ac:dyDescent="0.35">
      <c r="A570" s="15"/>
      <c r="B570" s="2"/>
      <c r="C570" s="2"/>
      <c r="G570" s="2"/>
      <c r="J570" s="2"/>
      <c r="K570" s="13"/>
    </row>
    <row r="571" spans="1:11" ht="15.75" customHeight="1" x14ac:dyDescent="0.35">
      <c r="A571" s="15"/>
      <c r="B571" s="2"/>
      <c r="C571" s="2"/>
      <c r="G571" s="2"/>
      <c r="J571" s="2"/>
      <c r="K571" s="13"/>
    </row>
    <row r="572" spans="1:11" ht="15.75" customHeight="1" x14ac:dyDescent="0.35">
      <c r="A572" s="15"/>
      <c r="B572" s="2"/>
      <c r="C572" s="2"/>
      <c r="G572" s="2"/>
      <c r="J572" s="2"/>
      <c r="K572" s="13"/>
    </row>
    <row r="573" spans="1:11" ht="15.75" customHeight="1" x14ac:dyDescent="0.35">
      <c r="A573" s="15"/>
      <c r="B573" s="2"/>
      <c r="C573" s="2"/>
      <c r="G573" s="2"/>
      <c r="J573" s="2"/>
      <c r="K573" s="13"/>
    </row>
    <row r="574" spans="1:11" ht="15.75" customHeight="1" x14ac:dyDescent="0.35">
      <c r="A574" s="15"/>
      <c r="B574" s="2"/>
      <c r="C574" s="2"/>
      <c r="G574" s="2"/>
      <c r="J574" s="2"/>
      <c r="K574" s="13"/>
    </row>
    <row r="575" spans="1:11" ht="15.75" customHeight="1" x14ac:dyDescent="0.35">
      <c r="A575" s="15"/>
      <c r="B575" s="2"/>
      <c r="C575" s="2"/>
      <c r="G575" s="2"/>
      <c r="J575" s="2"/>
      <c r="K575" s="13"/>
    </row>
    <row r="576" spans="1:11" ht="15.75" customHeight="1" x14ac:dyDescent="0.35">
      <c r="A576" s="15"/>
      <c r="B576" s="2"/>
      <c r="C576" s="2"/>
      <c r="G576" s="2"/>
      <c r="J576" s="2"/>
      <c r="K576" s="13"/>
    </row>
    <row r="577" spans="1:11" ht="15.75" customHeight="1" x14ac:dyDescent="0.35">
      <c r="A577" s="15"/>
      <c r="B577" s="2"/>
      <c r="C577" s="2"/>
      <c r="G577" s="2"/>
      <c r="J577" s="2"/>
      <c r="K577" s="13"/>
    </row>
    <row r="578" spans="1:11" ht="15.75" customHeight="1" x14ac:dyDescent="0.35">
      <c r="A578" s="15"/>
      <c r="B578" s="2"/>
      <c r="C578" s="2"/>
      <c r="G578" s="2"/>
      <c r="J578" s="2"/>
      <c r="K578" s="13"/>
    </row>
    <row r="579" spans="1:11" ht="15.75" customHeight="1" x14ac:dyDescent="0.35">
      <c r="A579" s="15"/>
      <c r="B579" s="2"/>
      <c r="C579" s="2"/>
      <c r="G579" s="2"/>
      <c r="J579" s="2"/>
      <c r="K579" s="13"/>
    </row>
    <row r="580" spans="1:11" ht="15.75" customHeight="1" x14ac:dyDescent="0.35">
      <c r="A580" s="15"/>
      <c r="B580" s="2"/>
      <c r="C580" s="2"/>
      <c r="G580" s="2"/>
      <c r="J580" s="2"/>
      <c r="K580" s="13"/>
    </row>
    <row r="581" spans="1:11" ht="15.75" customHeight="1" x14ac:dyDescent="0.35">
      <c r="A581" s="15"/>
      <c r="B581" s="2"/>
      <c r="C581" s="2"/>
      <c r="G581" s="2"/>
      <c r="J581" s="2"/>
      <c r="K581" s="13"/>
    </row>
    <row r="582" spans="1:11" ht="15.75" customHeight="1" x14ac:dyDescent="0.35">
      <c r="A582" s="15"/>
      <c r="B582" s="2"/>
      <c r="C582" s="2"/>
      <c r="G582" s="2"/>
      <c r="J582" s="2"/>
      <c r="K582" s="13"/>
    </row>
    <row r="583" spans="1:11" ht="15.75" customHeight="1" x14ac:dyDescent="0.35">
      <c r="A583" s="15"/>
      <c r="B583" s="2"/>
      <c r="C583" s="2"/>
      <c r="G583" s="2"/>
      <c r="J583" s="2"/>
      <c r="K583" s="13"/>
    </row>
    <row r="584" spans="1:11" ht="15.75" customHeight="1" x14ac:dyDescent="0.35">
      <c r="A584" s="15"/>
      <c r="B584" s="2"/>
      <c r="C584" s="2"/>
      <c r="G584" s="2"/>
      <c r="J584" s="2"/>
      <c r="K584" s="13"/>
    </row>
    <row r="585" spans="1:11" ht="15.75" customHeight="1" x14ac:dyDescent="0.35">
      <c r="A585" s="15"/>
      <c r="B585" s="2"/>
      <c r="C585" s="2"/>
      <c r="G585" s="2"/>
      <c r="J585" s="2"/>
      <c r="K585" s="13"/>
    </row>
    <row r="586" spans="1:11" ht="15.75" customHeight="1" x14ac:dyDescent="0.35">
      <c r="A586" s="15"/>
      <c r="B586" s="2"/>
      <c r="C586" s="2"/>
      <c r="G586" s="2"/>
      <c r="J586" s="2"/>
      <c r="K586" s="13"/>
    </row>
    <row r="587" spans="1:11" ht="15.75" customHeight="1" x14ac:dyDescent="0.35">
      <c r="A587" s="15"/>
      <c r="B587" s="2"/>
      <c r="C587" s="2"/>
      <c r="G587" s="2"/>
      <c r="J587" s="2"/>
      <c r="K587" s="13"/>
    </row>
    <row r="588" spans="1:11" ht="15.75" customHeight="1" x14ac:dyDescent="0.35">
      <c r="A588" s="15"/>
      <c r="B588" s="2"/>
      <c r="C588" s="2"/>
      <c r="G588" s="2"/>
      <c r="J588" s="2"/>
      <c r="K588" s="13"/>
    </row>
    <row r="589" spans="1:11" ht="15.75" customHeight="1" x14ac:dyDescent="0.35">
      <c r="A589" s="15"/>
      <c r="B589" s="2"/>
      <c r="C589" s="2"/>
      <c r="G589" s="2"/>
      <c r="J589" s="2"/>
      <c r="K589" s="13"/>
    </row>
    <row r="590" spans="1:11" ht="15.75" customHeight="1" x14ac:dyDescent="0.35">
      <c r="A590" s="15"/>
      <c r="B590" s="2"/>
      <c r="C590" s="2"/>
      <c r="G590" s="2"/>
      <c r="J590" s="2"/>
      <c r="K590" s="13"/>
    </row>
    <row r="591" spans="1:11" ht="15.75" customHeight="1" x14ac:dyDescent="0.35">
      <c r="A591" s="15"/>
      <c r="B591" s="2"/>
      <c r="C591" s="2"/>
      <c r="G591" s="2"/>
      <c r="J591" s="2"/>
      <c r="K591" s="13"/>
    </row>
    <row r="592" spans="1:11" ht="15.75" customHeight="1" x14ac:dyDescent="0.35">
      <c r="A592" s="15"/>
      <c r="B592" s="2"/>
      <c r="C592" s="2"/>
      <c r="G592" s="2"/>
      <c r="J592" s="2"/>
      <c r="K592" s="13"/>
    </row>
    <row r="593" spans="1:11" ht="15.75" customHeight="1" x14ac:dyDescent="0.35">
      <c r="A593" s="15"/>
      <c r="B593" s="2"/>
      <c r="C593" s="2"/>
      <c r="G593" s="2"/>
      <c r="J593" s="2"/>
      <c r="K593" s="13"/>
    </row>
    <row r="594" spans="1:11" ht="15.75" customHeight="1" x14ac:dyDescent="0.35">
      <c r="A594" s="15"/>
      <c r="B594" s="2"/>
      <c r="C594" s="2"/>
      <c r="G594" s="2"/>
      <c r="J594" s="2"/>
      <c r="K594" s="13"/>
    </row>
    <row r="595" spans="1:11" ht="15.75" customHeight="1" x14ac:dyDescent="0.35">
      <c r="A595" s="15"/>
      <c r="B595" s="2"/>
      <c r="C595" s="2"/>
      <c r="G595" s="2"/>
      <c r="J595" s="2"/>
      <c r="K595" s="13"/>
    </row>
    <row r="596" spans="1:11" ht="15.75" customHeight="1" x14ac:dyDescent="0.35">
      <c r="A596" s="15"/>
      <c r="B596" s="2"/>
      <c r="C596" s="2"/>
      <c r="G596" s="2"/>
      <c r="J596" s="2"/>
      <c r="K596" s="13"/>
    </row>
    <row r="597" spans="1:11" ht="15.75" customHeight="1" x14ac:dyDescent="0.35">
      <c r="A597" s="15"/>
      <c r="B597" s="2"/>
      <c r="C597" s="2"/>
      <c r="G597" s="2"/>
      <c r="J597" s="2"/>
      <c r="K597" s="13"/>
    </row>
    <row r="598" spans="1:11" ht="15.75" customHeight="1" x14ac:dyDescent="0.35">
      <c r="A598" s="15"/>
      <c r="B598" s="2"/>
      <c r="C598" s="2"/>
      <c r="G598" s="2"/>
      <c r="J598" s="2"/>
      <c r="K598" s="13"/>
    </row>
    <row r="599" spans="1:11" ht="15.75" customHeight="1" x14ac:dyDescent="0.35">
      <c r="A599" s="15"/>
      <c r="B599" s="2"/>
      <c r="C599" s="2"/>
      <c r="G599" s="2"/>
      <c r="J599" s="2"/>
      <c r="K599" s="13"/>
    </row>
    <row r="600" spans="1:11" ht="15.75" customHeight="1" x14ac:dyDescent="0.35">
      <c r="A600" s="15"/>
      <c r="B600" s="2"/>
      <c r="C600" s="2"/>
      <c r="G600" s="2"/>
      <c r="J600" s="2"/>
      <c r="K600" s="13"/>
    </row>
    <row r="601" spans="1:11" ht="15.75" customHeight="1" x14ac:dyDescent="0.35">
      <c r="A601" s="15"/>
      <c r="B601" s="2"/>
      <c r="C601" s="2"/>
      <c r="G601" s="2"/>
      <c r="J601" s="2"/>
      <c r="K601" s="13"/>
    </row>
    <row r="602" spans="1:11" ht="15.75" customHeight="1" x14ac:dyDescent="0.35">
      <c r="A602" s="15"/>
      <c r="B602" s="2"/>
      <c r="C602" s="2"/>
      <c r="G602" s="2"/>
      <c r="J602" s="2"/>
      <c r="K602" s="13"/>
    </row>
    <row r="603" spans="1:11" ht="15.75" customHeight="1" x14ac:dyDescent="0.35">
      <c r="A603" s="15"/>
      <c r="B603" s="2"/>
      <c r="C603" s="2"/>
      <c r="G603" s="2"/>
      <c r="J603" s="2"/>
      <c r="K603" s="13"/>
    </row>
    <row r="604" spans="1:11" ht="15.75" customHeight="1" x14ac:dyDescent="0.35">
      <c r="A604" s="15"/>
      <c r="B604" s="2"/>
      <c r="C604" s="2"/>
      <c r="G604" s="2"/>
      <c r="J604" s="2"/>
      <c r="K604" s="13"/>
    </row>
    <row r="605" spans="1:11" ht="15.75" customHeight="1" x14ac:dyDescent="0.35">
      <c r="A605" s="15"/>
      <c r="B605" s="2"/>
      <c r="C605" s="2"/>
      <c r="G605" s="2"/>
      <c r="J605" s="2"/>
      <c r="K605" s="13"/>
    </row>
    <row r="606" spans="1:11" ht="15.75" customHeight="1" x14ac:dyDescent="0.35">
      <c r="A606" s="15"/>
      <c r="B606" s="2"/>
      <c r="C606" s="2"/>
      <c r="G606" s="2"/>
      <c r="J606" s="2"/>
      <c r="K606" s="13"/>
    </row>
    <row r="607" spans="1:11" ht="15.75" customHeight="1" x14ac:dyDescent="0.35">
      <c r="A607" s="15"/>
      <c r="B607" s="2"/>
      <c r="C607" s="2"/>
      <c r="G607" s="2"/>
      <c r="J607" s="2"/>
      <c r="K607" s="13"/>
    </row>
    <row r="608" spans="1:11" ht="15.75" customHeight="1" x14ac:dyDescent="0.35">
      <c r="A608" s="15"/>
      <c r="B608" s="2"/>
      <c r="C608" s="2"/>
      <c r="G608" s="2"/>
      <c r="J608" s="2"/>
      <c r="K608" s="13"/>
    </row>
    <row r="609" spans="1:11" ht="15.75" customHeight="1" x14ac:dyDescent="0.35">
      <c r="A609" s="15"/>
      <c r="B609" s="2"/>
      <c r="C609" s="2"/>
      <c r="G609" s="2"/>
      <c r="J609" s="2"/>
      <c r="K609" s="13"/>
    </row>
    <row r="610" spans="1:11" ht="15.75" customHeight="1" x14ac:dyDescent="0.35">
      <c r="A610" s="15"/>
      <c r="B610" s="2"/>
      <c r="C610" s="2"/>
      <c r="G610" s="2"/>
      <c r="J610" s="2"/>
      <c r="K610" s="13"/>
    </row>
    <row r="611" spans="1:11" ht="15.75" customHeight="1" x14ac:dyDescent="0.35">
      <c r="A611" s="15"/>
      <c r="B611" s="2"/>
      <c r="C611" s="2"/>
      <c r="G611" s="2"/>
      <c r="J611" s="2"/>
      <c r="K611" s="13"/>
    </row>
    <row r="612" spans="1:11" ht="15.75" customHeight="1" x14ac:dyDescent="0.35">
      <c r="A612" s="15"/>
      <c r="B612" s="2"/>
      <c r="C612" s="2"/>
      <c r="G612" s="2"/>
      <c r="J612" s="2"/>
      <c r="K612" s="13"/>
    </row>
    <row r="613" spans="1:11" ht="15.75" customHeight="1" x14ac:dyDescent="0.35">
      <c r="A613" s="15"/>
      <c r="B613" s="2"/>
      <c r="C613" s="2"/>
      <c r="G613" s="2"/>
      <c r="J613" s="2"/>
      <c r="K613" s="13"/>
    </row>
    <row r="614" spans="1:11" ht="15.75" customHeight="1" x14ac:dyDescent="0.35">
      <c r="A614" s="15"/>
      <c r="B614" s="2"/>
      <c r="C614" s="2"/>
      <c r="G614" s="2"/>
      <c r="J614" s="2"/>
      <c r="K614" s="13"/>
    </row>
    <row r="615" spans="1:11" ht="15.75" customHeight="1" x14ac:dyDescent="0.35">
      <c r="A615" s="15"/>
      <c r="B615" s="2"/>
      <c r="C615" s="2"/>
      <c r="G615" s="2"/>
      <c r="J615" s="2"/>
      <c r="K615" s="13"/>
    </row>
    <row r="616" spans="1:11" ht="15.75" customHeight="1" x14ac:dyDescent="0.35">
      <c r="A616" s="15"/>
      <c r="B616" s="2"/>
      <c r="C616" s="2"/>
      <c r="G616" s="2"/>
      <c r="J616" s="2"/>
      <c r="K616" s="13"/>
    </row>
    <row r="617" spans="1:11" ht="15.75" customHeight="1" x14ac:dyDescent="0.35">
      <c r="A617" s="15"/>
      <c r="B617" s="2"/>
      <c r="C617" s="2"/>
      <c r="G617" s="2"/>
      <c r="J617" s="2"/>
      <c r="K617" s="13"/>
    </row>
    <row r="618" spans="1:11" ht="15.75" customHeight="1" x14ac:dyDescent="0.35">
      <c r="A618" s="15"/>
      <c r="B618" s="2"/>
      <c r="C618" s="2"/>
      <c r="G618" s="2"/>
      <c r="J618" s="2"/>
      <c r="K618" s="13"/>
    </row>
    <row r="619" spans="1:11" ht="15.75" customHeight="1" x14ac:dyDescent="0.35">
      <c r="A619" s="15"/>
      <c r="B619" s="2"/>
      <c r="C619" s="2"/>
      <c r="G619" s="2"/>
      <c r="J619" s="2"/>
      <c r="K619" s="13"/>
    </row>
    <row r="620" spans="1:11" ht="15.75" customHeight="1" x14ac:dyDescent="0.35">
      <c r="A620" s="15"/>
      <c r="B620" s="2"/>
      <c r="C620" s="2"/>
      <c r="G620" s="2"/>
      <c r="J620" s="2"/>
      <c r="K620" s="13"/>
    </row>
    <row r="621" spans="1:11" ht="15.75" customHeight="1" x14ac:dyDescent="0.35">
      <c r="A621" s="15"/>
      <c r="B621" s="2"/>
      <c r="C621" s="2"/>
      <c r="G621" s="2"/>
      <c r="J621" s="2"/>
      <c r="K621" s="13"/>
    </row>
    <row r="622" spans="1:11" ht="15.75" customHeight="1" x14ac:dyDescent="0.35">
      <c r="A622" s="15"/>
      <c r="B622" s="2"/>
      <c r="C622" s="2"/>
      <c r="G622" s="2"/>
      <c r="J622" s="2"/>
      <c r="K622" s="13"/>
    </row>
    <row r="623" spans="1:11" ht="15.75" customHeight="1" x14ac:dyDescent="0.35">
      <c r="A623" s="15"/>
      <c r="B623" s="2"/>
      <c r="C623" s="2"/>
      <c r="G623" s="2"/>
      <c r="J623" s="2"/>
      <c r="K623" s="13"/>
    </row>
    <row r="624" spans="1:11" ht="15.75" customHeight="1" x14ac:dyDescent="0.35">
      <c r="A624" s="15"/>
      <c r="B624" s="2"/>
      <c r="C624" s="2"/>
      <c r="G624" s="2"/>
      <c r="J624" s="2"/>
      <c r="K624" s="13"/>
    </row>
    <row r="625" spans="1:11" ht="15.75" customHeight="1" x14ac:dyDescent="0.35">
      <c r="A625" s="15"/>
      <c r="B625" s="2"/>
      <c r="C625" s="2"/>
      <c r="G625" s="2"/>
      <c r="J625" s="2"/>
      <c r="K625" s="13"/>
    </row>
    <row r="626" spans="1:11" ht="15.75" customHeight="1" x14ac:dyDescent="0.35">
      <c r="A626" s="15"/>
      <c r="B626" s="2"/>
      <c r="C626" s="2"/>
      <c r="G626" s="2"/>
      <c r="J626" s="2"/>
      <c r="K626" s="13"/>
    </row>
    <row r="627" spans="1:11" ht="15.75" customHeight="1" x14ac:dyDescent="0.35">
      <c r="A627" s="15"/>
      <c r="B627" s="2"/>
      <c r="C627" s="2"/>
      <c r="G627" s="2"/>
      <c r="J627" s="2"/>
      <c r="K627" s="13"/>
    </row>
    <row r="628" spans="1:11" ht="15.75" customHeight="1" x14ac:dyDescent="0.35">
      <c r="A628" s="15"/>
      <c r="B628" s="2"/>
      <c r="C628" s="2"/>
      <c r="G628" s="2"/>
      <c r="J628" s="2"/>
      <c r="K628" s="13"/>
    </row>
    <row r="629" spans="1:11" ht="15.75" customHeight="1" x14ac:dyDescent="0.35">
      <c r="A629" s="15"/>
      <c r="B629" s="2"/>
      <c r="C629" s="2"/>
      <c r="G629" s="2"/>
      <c r="J629" s="2"/>
      <c r="K629" s="13"/>
    </row>
    <row r="630" spans="1:11" ht="15.75" customHeight="1" x14ac:dyDescent="0.35">
      <c r="A630" s="15"/>
      <c r="B630" s="2"/>
      <c r="C630" s="2"/>
      <c r="G630" s="2"/>
      <c r="J630" s="2"/>
      <c r="K630" s="13"/>
    </row>
    <row r="631" spans="1:11" ht="15.75" customHeight="1" x14ac:dyDescent="0.35">
      <c r="A631" s="15"/>
      <c r="B631" s="2"/>
      <c r="C631" s="2"/>
      <c r="G631" s="2"/>
      <c r="J631" s="2"/>
      <c r="K631" s="13"/>
    </row>
    <row r="632" spans="1:11" ht="15.75" customHeight="1" x14ac:dyDescent="0.35">
      <c r="A632" s="15"/>
      <c r="B632" s="2"/>
      <c r="C632" s="2"/>
      <c r="G632" s="2"/>
      <c r="J632" s="2"/>
      <c r="K632" s="13"/>
    </row>
    <row r="633" spans="1:11" ht="15.75" customHeight="1" x14ac:dyDescent="0.35">
      <c r="A633" s="15"/>
      <c r="B633" s="2"/>
      <c r="C633" s="2"/>
      <c r="G633" s="2"/>
      <c r="J633" s="2"/>
      <c r="K633" s="13"/>
    </row>
    <row r="634" spans="1:11" ht="15.75" customHeight="1" x14ac:dyDescent="0.35">
      <c r="A634" s="15"/>
      <c r="B634" s="2"/>
      <c r="C634" s="2"/>
      <c r="G634" s="2"/>
      <c r="J634" s="2"/>
      <c r="K634" s="13"/>
    </row>
    <row r="635" spans="1:11" ht="15.75" customHeight="1" x14ac:dyDescent="0.35">
      <c r="A635" s="15"/>
      <c r="B635" s="2"/>
      <c r="C635" s="2"/>
      <c r="G635" s="2"/>
      <c r="J635" s="2"/>
      <c r="K635" s="13"/>
    </row>
    <row r="636" spans="1:11" ht="15.75" customHeight="1" x14ac:dyDescent="0.35">
      <c r="A636" s="15"/>
      <c r="B636" s="2"/>
      <c r="C636" s="2"/>
      <c r="G636" s="2"/>
      <c r="J636" s="2"/>
      <c r="K636" s="13"/>
    </row>
    <row r="637" spans="1:11" ht="15.75" customHeight="1" x14ac:dyDescent="0.35">
      <c r="A637" s="15"/>
      <c r="B637" s="2"/>
      <c r="C637" s="2"/>
      <c r="G637" s="2"/>
      <c r="J637" s="2"/>
      <c r="K637" s="13"/>
    </row>
    <row r="638" spans="1:11" ht="15.75" customHeight="1" x14ac:dyDescent="0.35">
      <c r="A638" s="15"/>
      <c r="B638" s="2"/>
      <c r="C638" s="2"/>
      <c r="G638" s="2"/>
      <c r="J638" s="2"/>
      <c r="K638" s="13"/>
    </row>
    <row r="639" spans="1:11" ht="15.75" customHeight="1" x14ac:dyDescent="0.35">
      <c r="A639" s="15"/>
      <c r="B639" s="2"/>
      <c r="C639" s="2"/>
      <c r="G639" s="2"/>
      <c r="J639" s="2"/>
      <c r="K639" s="13"/>
    </row>
    <row r="640" spans="1:11" ht="15.75" customHeight="1" x14ac:dyDescent="0.35">
      <c r="A640" s="15"/>
      <c r="B640" s="2"/>
      <c r="C640" s="2"/>
      <c r="G640" s="2"/>
      <c r="J640" s="2"/>
      <c r="K640" s="13"/>
    </row>
    <row r="641" spans="1:11" ht="15.75" customHeight="1" x14ac:dyDescent="0.35">
      <c r="A641" s="15"/>
      <c r="B641" s="2"/>
      <c r="C641" s="2"/>
      <c r="G641" s="2"/>
      <c r="J641" s="2"/>
      <c r="K641" s="13"/>
    </row>
    <row r="642" spans="1:11" ht="15.75" customHeight="1" x14ac:dyDescent="0.35">
      <c r="A642" s="15"/>
      <c r="B642" s="2"/>
      <c r="C642" s="2"/>
      <c r="G642" s="2"/>
      <c r="J642" s="2"/>
      <c r="K642" s="13"/>
    </row>
    <row r="643" spans="1:11" ht="15.75" customHeight="1" x14ac:dyDescent="0.35">
      <c r="A643" s="15"/>
      <c r="B643" s="2"/>
      <c r="C643" s="2"/>
      <c r="G643" s="2"/>
      <c r="J643" s="2"/>
      <c r="K643" s="13"/>
    </row>
    <row r="644" spans="1:11" ht="15.75" customHeight="1" x14ac:dyDescent="0.35">
      <c r="A644" s="15"/>
      <c r="B644" s="2"/>
      <c r="C644" s="2"/>
      <c r="G644" s="2"/>
      <c r="J644" s="2"/>
      <c r="K644" s="13"/>
    </row>
    <row r="645" spans="1:11" ht="15.75" customHeight="1" x14ac:dyDescent="0.35">
      <c r="A645" s="15"/>
      <c r="B645" s="2"/>
      <c r="C645" s="2"/>
      <c r="G645" s="2"/>
      <c r="J645" s="2"/>
      <c r="K645" s="13"/>
    </row>
    <row r="646" spans="1:11" ht="15.75" customHeight="1" x14ac:dyDescent="0.35">
      <c r="A646" s="15"/>
      <c r="B646" s="2"/>
      <c r="C646" s="2"/>
      <c r="G646" s="2"/>
      <c r="J646" s="2"/>
      <c r="K646" s="13"/>
    </row>
    <row r="647" spans="1:11" ht="15.75" customHeight="1" x14ac:dyDescent="0.35">
      <c r="A647" s="15"/>
      <c r="B647" s="2"/>
      <c r="C647" s="2"/>
      <c r="G647" s="2"/>
      <c r="J647" s="2"/>
      <c r="K647" s="13"/>
    </row>
    <row r="648" spans="1:11" ht="15.75" customHeight="1" x14ac:dyDescent="0.35">
      <c r="A648" s="15"/>
      <c r="B648" s="2"/>
      <c r="C648" s="2"/>
      <c r="G648" s="2"/>
      <c r="J648" s="2"/>
      <c r="K648" s="13"/>
    </row>
    <row r="649" spans="1:11" ht="15.75" customHeight="1" x14ac:dyDescent="0.35">
      <c r="A649" s="15"/>
      <c r="B649" s="2"/>
      <c r="C649" s="2"/>
      <c r="G649" s="2"/>
      <c r="J649" s="2"/>
      <c r="K649" s="13"/>
    </row>
    <row r="650" spans="1:11" ht="15.75" customHeight="1" x14ac:dyDescent="0.35">
      <c r="A650" s="15"/>
      <c r="B650" s="2"/>
      <c r="C650" s="2"/>
      <c r="G650" s="2"/>
      <c r="J650" s="2"/>
      <c r="K650" s="13"/>
    </row>
    <row r="651" spans="1:11" ht="15.75" customHeight="1" x14ac:dyDescent="0.35">
      <c r="A651" s="15"/>
      <c r="B651" s="2"/>
      <c r="C651" s="2"/>
      <c r="G651" s="2"/>
      <c r="J651" s="2"/>
      <c r="K651" s="13"/>
    </row>
    <row r="652" spans="1:11" ht="15.75" customHeight="1" x14ac:dyDescent="0.35">
      <c r="A652" s="15"/>
      <c r="B652" s="2"/>
      <c r="C652" s="2"/>
      <c r="G652" s="2"/>
      <c r="J652" s="2"/>
      <c r="K652" s="13"/>
    </row>
    <row r="653" spans="1:11" ht="15.75" customHeight="1" x14ac:dyDescent="0.35">
      <c r="A653" s="15"/>
      <c r="B653" s="2"/>
      <c r="C653" s="2"/>
      <c r="G653" s="2"/>
      <c r="J653" s="2"/>
      <c r="K653" s="13"/>
    </row>
    <row r="654" spans="1:11" ht="15.75" customHeight="1" x14ac:dyDescent="0.35">
      <c r="A654" s="15"/>
      <c r="B654" s="2"/>
      <c r="C654" s="2"/>
      <c r="G654" s="2"/>
      <c r="J654" s="2"/>
      <c r="K654" s="13"/>
    </row>
    <row r="655" spans="1:11" ht="15.75" customHeight="1" x14ac:dyDescent="0.35">
      <c r="A655" s="15"/>
      <c r="B655" s="2"/>
      <c r="C655" s="2"/>
      <c r="G655" s="2"/>
      <c r="J655" s="2"/>
      <c r="K655" s="13"/>
    </row>
    <row r="656" spans="1:11" ht="15.75" customHeight="1" x14ac:dyDescent="0.35">
      <c r="A656" s="15"/>
      <c r="B656" s="2"/>
      <c r="C656" s="2"/>
      <c r="G656" s="2"/>
      <c r="J656" s="2"/>
      <c r="K656" s="13"/>
    </row>
    <row r="657" spans="1:11" ht="15.75" customHeight="1" x14ac:dyDescent="0.35">
      <c r="A657" s="15"/>
      <c r="B657" s="2"/>
      <c r="C657" s="2"/>
      <c r="G657" s="2"/>
      <c r="J657" s="2"/>
      <c r="K657" s="13"/>
    </row>
    <row r="658" spans="1:11" ht="15.75" customHeight="1" x14ac:dyDescent="0.35">
      <c r="A658" s="15"/>
      <c r="B658" s="2"/>
      <c r="C658" s="2"/>
      <c r="G658" s="2"/>
      <c r="J658" s="2"/>
      <c r="K658" s="13"/>
    </row>
    <row r="659" spans="1:11" ht="15.75" customHeight="1" x14ac:dyDescent="0.35">
      <c r="A659" s="15"/>
      <c r="B659" s="2"/>
      <c r="C659" s="2"/>
      <c r="G659" s="2"/>
      <c r="J659" s="2"/>
      <c r="K659" s="13"/>
    </row>
    <row r="660" spans="1:11" ht="15.75" customHeight="1" x14ac:dyDescent="0.35">
      <c r="A660" s="15"/>
      <c r="B660" s="2"/>
      <c r="C660" s="2"/>
      <c r="G660" s="2"/>
      <c r="J660" s="2"/>
      <c r="K660" s="13"/>
    </row>
    <row r="661" spans="1:11" ht="15.75" customHeight="1" x14ac:dyDescent="0.35">
      <c r="A661" s="15"/>
      <c r="B661" s="2"/>
      <c r="C661" s="2"/>
      <c r="G661" s="2"/>
      <c r="J661" s="2"/>
      <c r="K661" s="13"/>
    </row>
    <row r="662" spans="1:11" ht="15.75" customHeight="1" x14ac:dyDescent="0.35">
      <c r="A662" s="15"/>
      <c r="B662" s="2"/>
      <c r="C662" s="2"/>
      <c r="G662" s="2"/>
      <c r="J662" s="2"/>
      <c r="K662" s="13"/>
    </row>
    <row r="663" spans="1:11" ht="15.75" customHeight="1" x14ac:dyDescent="0.35">
      <c r="A663" s="15"/>
      <c r="B663" s="2"/>
      <c r="C663" s="2"/>
      <c r="G663" s="2"/>
      <c r="J663" s="2"/>
      <c r="K663" s="13"/>
    </row>
    <row r="664" spans="1:11" ht="15.75" customHeight="1" x14ac:dyDescent="0.35">
      <c r="A664" s="15"/>
      <c r="B664" s="2"/>
      <c r="C664" s="2"/>
      <c r="G664" s="2"/>
      <c r="J664" s="2"/>
      <c r="K664" s="13"/>
    </row>
    <row r="665" spans="1:11" ht="15.75" customHeight="1" x14ac:dyDescent="0.35">
      <c r="A665" s="15"/>
      <c r="B665" s="2"/>
      <c r="C665" s="2"/>
      <c r="G665" s="2"/>
      <c r="J665" s="2"/>
      <c r="K665" s="13"/>
    </row>
    <row r="666" spans="1:11" ht="15.75" customHeight="1" x14ac:dyDescent="0.35">
      <c r="A666" s="15"/>
      <c r="B666" s="2"/>
      <c r="C666" s="2"/>
      <c r="G666" s="2"/>
      <c r="J666" s="2"/>
      <c r="K666" s="13"/>
    </row>
    <row r="667" spans="1:11" ht="15.75" customHeight="1" x14ac:dyDescent="0.35">
      <c r="A667" s="15"/>
      <c r="B667" s="2"/>
      <c r="C667" s="2"/>
      <c r="G667" s="2"/>
      <c r="J667" s="2"/>
      <c r="K667" s="13"/>
    </row>
    <row r="668" spans="1:11" ht="15.75" customHeight="1" x14ac:dyDescent="0.35">
      <c r="A668" s="15"/>
      <c r="B668" s="2"/>
      <c r="C668" s="2"/>
      <c r="G668" s="2"/>
      <c r="J668" s="2"/>
      <c r="K668" s="13"/>
    </row>
    <row r="669" spans="1:11" ht="15.75" customHeight="1" x14ac:dyDescent="0.35">
      <c r="A669" s="15"/>
      <c r="B669" s="2"/>
      <c r="C669" s="2"/>
      <c r="G669" s="2"/>
      <c r="J669" s="2"/>
      <c r="K669" s="13"/>
    </row>
    <row r="670" spans="1:11" ht="15.75" customHeight="1" x14ac:dyDescent="0.35">
      <c r="A670" s="15"/>
      <c r="B670" s="2"/>
      <c r="C670" s="2"/>
      <c r="G670" s="2"/>
      <c r="J670" s="2"/>
      <c r="K670" s="13"/>
    </row>
    <row r="671" spans="1:11" ht="15.75" customHeight="1" x14ac:dyDescent="0.35">
      <c r="A671" s="15"/>
      <c r="B671" s="2"/>
      <c r="C671" s="2"/>
      <c r="G671" s="2"/>
      <c r="J671" s="2"/>
      <c r="K671" s="13"/>
    </row>
    <row r="672" spans="1:11" ht="15.75" customHeight="1" x14ac:dyDescent="0.35">
      <c r="A672" s="15"/>
      <c r="B672" s="2"/>
      <c r="C672" s="2"/>
      <c r="G672" s="2"/>
      <c r="J672" s="2"/>
      <c r="K672" s="13"/>
    </row>
    <row r="673" spans="1:11" ht="15.75" customHeight="1" x14ac:dyDescent="0.35">
      <c r="A673" s="15"/>
      <c r="B673" s="2"/>
      <c r="C673" s="2"/>
      <c r="G673" s="2"/>
      <c r="J673" s="2"/>
      <c r="K673" s="13"/>
    </row>
    <row r="674" spans="1:11" ht="15.75" customHeight="1" x14ac:dyDescent="0.35">
      <c r="A674" s="15"/>
      <c r="B674" s="2"/>
      <c r="C674" s="2"/>
      <c r="G674" s="2"/>
      <c r="J674" s="2"/>
      <c r="K674" s="13"/>
    </row>
    <row r="675" spans="1:11" ht="15.75" customHeight="1" x14ac:dyDescent="0.35">
      <c r="A675" s="15"/>
      <c r="B675" s="2"/>
      <c r="C675" s="2"/>
      <c r="G675" s="2"/>
      <c r="J675" s="2"/>
      <c r="K675" s="13"/>
    </row>
    <row r="676" spans="1:11" ht="15.75" customHeight="1" x14ac:dyDescent="0.35">
      <c r="A676" s="15"/>
      <c r="B676" s="2"/>
      <c r="C676" s="2"/>
      <c r="G676" s="2"/>
      <c r="J676" s="2"/>
      <c r="K676" s="13"/>
    </row>
    <row r="677" spans="1:11" ht="15.75" customHeight="1" x14ac:dyDescent="0.35">
      <c r="A677" s="15"/>
      <c r="B677" s="2"/>
      <c r="C677" s="2"/>
      <c r="G677" s="2"/>
      <c r="J677" s="2"/>
      <c r="K677" s="13"/>
    </row>
    <row r="678" spans="1:11" ht="15.75" customHeight="1" x14ac:dyDescent="0.35">
      <c r="A678" s="15"/>
      <c r="B678" s="2"/>
      <c r="C678" s="2"/>
      <c r="G678" s="2"/>
      <c r="J678" s="2"/>
      <c r="K678" s="13"/>
    </row>
    <row r="679" spans="1:11" ht="15.75" customHeight="1" x14ac:dyDescent="0.35">
      <c r="A679" s="15"/>
      <c r="B679" s="2"/>
      <c r="C679" s="2"/>
      <c r="G679" s="2"/>
      <c r="J679" s="2"/>
      <c r="K679" s="13"/>
    </row>
    <row r="680" spans="1:11" ht="15.75" customHeight="1" x14ac:dyDescent="0.35">
      <c r="A680" s="15"/>
      <c r="B680" s="2"/>
      <c r="C680" s="2"/>
      <c r="G680" s="2"/>
      <c r="J680" s="2"/>
      <c r="K680" s="13"/>
    </row>
    <row r="681" spans="1:11" ht="15.75" customHeight="1" x14ac:dyDescent="0.35">
      <c r="A681" s="15"/>
      <c r="B681" s="2"/>
      <c r="C681" s="2"/>
      <c r="G681" s="2"/>
      <c r="J681" s="2"/>
      <c r="K681" s="13"/>
    </row>
    <row r="682" spans="1:11" ht="15.75" customHeight="1" x14ac:dyDescent="0.35">
      <c r="A682" s="15"/>
      <c r="B682" s="2"/>
      <c r="C682" s="2"/>
      <c r="G682" s="2"/>
      <c r="J682" s="2"/>
      <c r="K682" s="13"/>
    </row>
    <row r="683" spans="1:11" ht="15.75" customHeight="1" x14ac:dyDescent="0.35">
      <c r="A683" s="15"/>
      <c r="B683" s="2"/>
      <c r="C683" s="2"/>
      <c r="G683" s="2"/>
      <c r="J683" s="2"/>
      <c r="K683" s="13"/>
    </row>
    <row r="684" spans="1:11" ht="15.75" customHeight="1" x14ac:dyDescent="0.35">
      <c r="A684" s="15"/>
      <c r="B684" s="2"/>
      <c r="C684" s="2"/>
      <c r="G684" s="2"/>
      <c r="J684" s="2"/>
      <c r="K684" s="13"/>
    </row>
    <row r="685" spans="1:11" ht="15.75" customHeight="1" x14ac:dyDescent="0.35">
      <c r="A685" s="15"/>
      <c r="B685" s="2"/>
      <c r="C685" s="2"/>
      <c r="G685" s="2"/>
      <c r="J685" s="2"/>
      <c r="K685" s="13"/>
    </row>
    <row r="686" spans="1:11" ht="15.75" customHeight="1" x14ac:dyDescent="0.35">
      <c r="A686" s="15"/>
      <c r="B686" s="2"/>
      <c r="C686" s="2"/>
      <c r="G686" s="2"/>
      <c r="J686" s="2"/>
      <c r="K686" s="13"/>
    </row>
    <row r="687" spans="1:11" ht="15.75" customHeight="1" x14ac:dyDescent="0.35">
      <c r="A687" s="15"/>
      <c r="B687" s="2"/>
      <c r="C687" s="2"/>
      <c r="G687" s="2"/>
      <c r="J687" s="2"/>
      <c r="K687" s="13"/>
    </row>
    <row r="688" spans="1:11" ht="15.75" customHeight="1" x14ac:dyDescent="0.35">
      <c r="A688" s="15"/>
      <c r="B688" s="2"/>
      <c r="C688" s="2"/>
      <c r="G688" s="2"/>
      <c r="J688" s="2"/>
      <c r="K688" s="13"/>
    </row>
    <row r="689" spans="1:11" ht="15.75" customHeight="1" x14ac:dyDescent="0.35">
      <c r="A689" s="15"/>
      <c r="B689" s="2"/>
      <c r="C689" s="2"/>
      <c r="G689" s="2"/>
      <c r="J689" s="2"/>
      <c r="K689" s="13"/>
    </row>
    <row r="690" spans="1:11" ht="15.75" customHeight="1" x14ac:dyDescent="0.35">
      <c r="A690" s="15"/>
      <c r="B690" s="2"/>
      <c r="C690" s="2"/>
      <c r="G690" s="2"/>
      <c r="J690" s="2"/>
      <c r="K690" s="13"/>
    </row>
    <row r="691" spans="1:11" ht="15.75" customHeight="1" x14ac:dyDescent="0.35">
      <c r="A691" s="15"/>
      <c r="B691" s="2"/>
      <c r="C691" s="2"/>
      <c r="G691" s="2"/>
      <c r="J691" s="2"/>
      <c r="K691" s="13"/>
    </row>
    <row r="692" spans="1:11" ht="15.75" customHeight="1" x14ac:dyDescent="0.35">
      <c r="A692" s="15"/>
      <c r="B692" s="2"/>
      <c r="C692" s="2"/>
      <c r="G692" s="2"/>
      <c r="J692" s="2"/>
      <c r="K692" s="13"/>
    </row>
    <row r="693" spans="1:11" ht="15.75" customHeight="1" x14ac:dyDescent="0.35">
      <c r="A693" s="15"/>
      <c r="B693" s="2"/>
      <c r="C693" s="2"/>
      <c r="G693" s="2"/>
      <c r="J693" s="2"/>
      <c r="K693" s="13"/>
    </row>
    <row r="694" spans="1:11" ht="15.75" customHeight="1" x14ac:dyDescent="0.35">
      <c r="A694" s="15"/>
      <c r="B694" s="2"/>
      <c r="C694" s="2"/>
      <c r="G694" s="2"/>
      <c r="J694" s="2"/>
      <c r="K694" s="13"/>
    </row>
    <row r="695" spans="1:11" ht="15.75" customHeight="1" x14ac:dyDescent="0.35">
      <c r="A695" s="15"/>
      <c r="B695" s="2"/>
      <c r="C695" s="2"/>
      <c r="G695" s="2"/>
      <c r="J695" s="2"/>
      <c r="K695" s="13"/>
    </row>
    <row r="696" spans="1:11" ht="15.75" customHeight="1" x14ac:dyDescent="0.35">
      <c r="A696" s="15"/>
      <c r="B696" s="2"/>
      <c r="C696" s="2"/>
      <c r="G696" s="2"/>
      <c r="J696" s="2"/>
      <c r="K696" s="13"/>
    </row>
    <row r="697" spans="1:11" ht="15.75" customHeight="1" x14ac:dyDescent="0.35">
      <c r="A697" s="15"/>
      <c r="B697" s="2"/>
      <c r="C697" s="2"/>
      <c r="G697" s="2"/>
      <c r="J697" s="2"/>
      <c r="K697" s="13"/>
    </row>
    <row r="698" spans="1:11" ht="15.75" customHeight="1" x14ac:dyDescent="0.35">
      <c r="A698" s="15"/>
      <c r="B698" s="2"/>
      <c r="C698" s="2"/>
      <c r="G698" s="2"/>
      <c r="J698" s="2"/>
      <c r="K698" s="13"/>
    </row>
    <row r="699" spans="1:11" ht="15.75" customHeight="1" x14ac:dyDescent="0.35">
      <c r="A699" s="15"/>
      <c r="B699" s="2"/>
      <c r="C699" s="2"/>
      <c r="G699" s="2"/>
      <c r="J699" s="2"/>
      <c r="K699" s="13"/>
    </row>
    <row r="700" spans="1:11" ht="15.75" customHeight="1" x14ac:dyDescent="0.35">
      <c r="A700" s="15"/>
      <c r="B700" s="2"/>
      <c r="C700" s="2"/>
      <c r="G700" s="2"/>
      <c r="J700" s="2"/>
      <c r="K700" s="13"/>
    </row>
    <row r="701" spans="1:11" ht="15.75" customHeight="1" x14ac:dyDescent="0.35">
      <c r="A701" s="15"/>
      <c r="B701" s="2"/>
      <c r="C701" s="2"/>
      <c r="G701" s="2"/>
      <c r="J701" s="2"/>
      <c r="K701" s="13"/>
    </row>
    <row r="702" spans="1:11" ht="15.75" customHeight="1" x14ac:dyDescent="0.35">
      <c r="A702" s="15"/>
      <c r="B702" s="2"/>
      <c r="C702" s="2"/>
      <c r="G702" s="2"/>
      <c r="J702" s="2"/>
      <c r="K702" s="13"/>
    </row>
    <row r="703" spans="1:11" ht="15.75" customHeight="1" x14ac:dyDescent="0.35">
      <c r="A703" s="15"/>
      <c r="B703" s="2"/>
      <c r="C703" s="2"/>
      <c r="G703" s="2"/>
      <c r="J703" s="2"/>
      <c r="K703" s="13"/>
    </row>
    <row r="704" spans="1:11" ht="15.75" customHeight="1" x14ac:dyDescent="0.35">
      <c r="A704" s="15"/>
      <c r="B704" s="2"/>
      <c r="C704" s="2"/>
      <c r="G704" s="2"/>
      <c r="J704" s="2"/>
      <c r="K704" s="13"/>
    </row>
    <row r="705" spans="1:11" ht="15.75" customHeight="1" x14ac:dyDescent="0.35">
      <c r="A705" s="15"/>
      <c r="B705" s="2"/>
      <c r="C705" s="2"/>
      <c r="G705" s="2"/>
      <c r="J705" s="2"/>
      <c r="K705" s="13"/>
    </row>
    <row r="706" spans="1:11" ht="15.75" customHeight="1" x14ac:dyDescent="0.35">
      <c r="A706" s="15"/>
      <c r="B706" s="2"/>
      <c r="C706" s="2"/>
      <c r="G706" s="2"/>
      <c r="J706" s="2"/>
      <c r="K706" s="13"/>
    </row>
    <row r="707" spans="1:11" ht="15.75" customHeight="1" x14ac:dyDescent="0.35">
      <c r="A707" s="15"/>
      <c r="B707" s="2"/>
      <c r="C707" s="2"/>
      <c r="G707" s="2"/>
      <c r="J707" s="2"/>
      <c r="K707" s="13"/>
    </row>
    <row r="708" spans="1:11" ht="15.75" customHeight="1" x14ac:dyDescent="0.35">
      <c r="A708" s="15"/>
      <c r="B708" s="2"/>
      <c r="C708" s="2"/>
      <c r="G708" s="2"/>
      <c r="J708" s="2"/>
      <c r="K708" s="13"/>
    </row>
    <row r="709" spans="1:11" ht="15.75" customHeight="1" x14ac:dyDescent="0.35">
      <c r="A709" s="15"/>
      <c r="B709" s="2"/>
      <c r="C709" s="2"/>
      <c r="G709" s="2"/>
      <c r="J709" s="2"/>
      <c r="K709" s="13"/>
    </row>
    <row r="710" spans="1:11" ht="15.75" customHeight="1" x14ac:dyDescent="0.35">
      <c r="A710" s="15"/>
      <c r="B710" s="2"/>
      <c r="C710" s="2"/>
      <c r="G710" s="2"/>
      <c r="J710" s="2"/>
      <c r="K710" s="13"/>
    </row>
    <row r="711" spans="1:11" ht="15.75" customHeight="1" x14ac:dyDescent="0.35">
      <c r="A711" s="15"/>
      <c r="B711" s="2"/>
      <c r="C711" s="2"/>
      <c r="G711" s="2"/>
      <c r="J711" s="2"/>
      <c r="K711" s="13"/>
    </row>
    <row r="712" spans="1:11" ht="15.75" customHeight="1" x14ac:dyDescent="0.35">
      <c r="A712" s="15"/>
      <c r="B712" s="2"/>
      <c r="C712" s="2"/>
      <c r="G712" s="2"/>
      <c r="J712" s="2"/>
      <c r="K712" s="13"/>
    </row>
    <row r="713" spans="1:11" ht="15.75" customHeight="1" x14ac:dyDescent="0.35">
      <c r="A713" s="15"/>
      <c r="B713" s="2"/>
      <c r="C713" s="2"/>
      <c r="G713" s="2"/>
      <c r="J713" s="2"/>
      <c r="K713" s="13"/>
    </row>
    <row r="714" spans="1:11" ht="15.75" customHeight="1" x14ac:dyDescent="0.35">
      <c r="A714" s="15"/>
      <c r="B714" s="2"/>
      <c r="C714" s="2"/>
      <c r="G714" s="2"/>
      <c r="J714" s="2"/>
      <c r="K714" s="13"/>
    </row>
    <row r="715" spans="1:11" ht="15.75" customHeight="1" x14ac:dyDescent="0.35">
      <c r="A715" s="15"/>
      <c r="B715" s="2"/>
      <c r="C715" s="2"/>
      <c r="G715" s="2"/>
      <c r="J715" s="2"/>
      <c r="K715" s="13"/>
    </row>
    <row r="716" spans="1:11" ht="15.75" customHeight="1" x14ac:dyDescent="0.35">
      <c r="A716" s="15"/>
      <c r="B716" s="2"/>
      <c r="C716" s="2"/>
      <c r="G716" s="2"/>
      <c r="J716" s="2"/>
      <c r="K716" s="13"/>
    </row>
    <row r="717" spans="1:11" ht="15.75" customHeight="1" x14ac:dyDescent="0.35">
      <c r="A717" s="15"/>
      <c r="B717" s="2"/>
      <c r="C717" s="2"/>
      <c r="G717" s="2"/>
      <c r="J717" s="2"/>
      <c r="K717" s="13"/>
    </row>
    <row r="718" spans="1:11" ht="15.75" customHeight="1" x14ac:dyDescent="0.35">
      <c r="A718" s="15"/>
      <c r="B718" s="2"/>
      <c r="C718" s="2"/>
      <c r="G718" s="2"/>
      <c r="J718" s="2"/>
      <c r="K718" s="13"/>
    </row>
    <row r="719" spans="1:11" ht="15.75" customHeight="1" x14ac:dyDescent="0.35">
      <c r="A719" s="15"/>
      <c r="B719" s="2"/>
      <c r="C719" s="2"/>
      <c r="G719" s="2"/>
      <c r="J719" s="2"/>
      <c r="K719" s="13"/>
    </row>
    <row r="720" spans="1:11" ht="15.75" customHeight="1" x14ac:dyDescent="0.35">
      <c r="A720" s="15"/>
      <c r="B720" s="2"/>
      <c r="C720" s="2"/>
      <c r="G720" s="2"/>
      <c r="J720" s="2"/>
      <c r="K720" s="13"/>
    </row>
    <row r="721" spans="1:11" ht="15.75" customHeight="1" x14ac:dyDescent="0.35">
      <c r="A721" s="15"/>
      <c r="B721" s="2"/>
      <c r="C721" s="2"/>
      <c r="G721" s="2"/>
      <c r="J721" s="2"/>
      <c r="K721" s="13"/>
    </row>
    <row r="722" spans="1:11" ht="15.75" customHeight="1" x14ac:dyDescent="0.35">
      <c r="A722" s="15"/>
      <c r="B722" s="2"/>
      <c r="C722" s="2"/>
      <c r="G722" s="2"/>
      <c r="J722" s="2"/>
      <c r="K722" s="13"/>
    </row>
    <row r="723" spans="1:11" ht="15.75" customHeight="1" x14ac:dyDescent="0.35">
      <c r="A723" s="15"/>
      <c r="B723" s="2"/>
      <c r="C723" s="2"/>
      <c r="G723" s="2"/>
      <c r="J723" s="2"/>
      <c r="K723" s="13"/>
    </row>
    <row r="724" spans="1:11" ht="15.75" customHeight="1" x14ac:dyDescent="0.35">
      <c r="A724" s="15"/>
      <c r="B724" s="2"/>
      <c r="C724" s="2"/>
      <c r="G724" s="2"/>
      <c r="J724" s="2"/>
      <c r="K724" s="13"/>
    </row>
    <row r="725" spans="1:11" ht="15.75" customHeight="1" x14ac:dyDescent="0.35">
      <c r="A725" s="15"/>
      <c r="B725" s="2"/>
      <c r="C725" s="2"/>
      <c r="G725" s="2"/>
      <c r="J725" s="2"/>
      <c r="K725" s="13"/>
    </row>
    <row r="726" spans="1:11" ht="15.75" customHeight="1" x14ac:dyDescent="0.35">
      <c r="A726" s="15"/>
      <c r="B726" s="2"/>
      <c r="C726" s="2"/>
      <c r="G726" s="2"/>
      <c r="J726" s="2"/>
      <c r="K726" s="13"/>
    </row>
    <row r="727" spans="1:11" ht="15.75" customHeight="1" x14ac:dyDescent="0.35">
      <c r="A727" s="15"/>
      <c r="B727" s="2"/>
      <c r="C727" s="2"/>
      <c r="G727" s="2"/>
      <c r="J727" s="2"/>
      <c r="K727" s="13"/>
    </row>
    <row r="728" spans="1:11" ht="15.75" customHeight="1" x14ac:dyDescent="0.35">
      <c r="A728" s="15"/>
      <c r="B728" s="2"/>
      <c r="C728" s="2"/>
      <c r="G728" s="2"/>
      <c r="J728" s="2"/>
      <c r="K728" s="13"/>
    </row>
    <row r="729" spans="1:11" ht="15.75" customHeight="1" x14ac:dyDescent="0.35">
      <c r="A729" s="15"/>
      <c r="B729" s="2"/>
      <c r="C729" s="2"/>
      <c r="G729" s="2"/>
      <c r="J729" s="2"/>
      <c r="K729" s="13"/>
    </row>
    <row r="730" spans="1:11" ht="15.75" customHeight="1" x14ac:dyDescent="0.35">
      <c r="A730" s="15"/>
      <c r="B730" s="2"/>
      <c r="C730" s="2"/>
      <c r="G730" s="2"/>
      <c r="J730" s="2"/>
      <c r="K730" s="13"/>
    </row>
    <row r="731" spans="1:11" ht="15.75" customHeight="1" x14ac:dyDescent="0.35">
      <c r="A731" s="15"/>
      <c r="B731" s="2"/>
      <c r="C731" s="2"/>
      <c r="G731" s="2"/>
      <c r="J731" s="2"/>
      <c r="K731" s="13"/>
    </row>
    <row r="732" spans="1:11" ht="15.75" customHeight="1" x14ac:dyDescent="0.35">
      <c r="A732" s="15"/>
      <c r="B732" s="2"/>
      <c r="C732" s="2"/>
      <c r="G732" s="2"/>
      <c r="J732" s="2"/>
      <c r="K732" s="13"/>
    </row>
    <row r="733" spans="1:11" ht="15.75" customHeight="1" x14ac:dyDescent="0.35">
      <c r="A733" s="15"/>
      <c r="B733" s="2"/>
      <c r="C733" s="2"/>
      <c r="G733" s="2"/>
      <c r="J733" s="2"/>
      <c r="K733" s="13"/>
    </row>
    <row r="734" spans="1:11" ht="15.75" customHeight="1" x14ac:dyDescent="0.35">
      <c r="A734" s="15"/>
      <c r="B734" s="2"/>
      <c r="C734" s="2"/>
      <c r="G734" s="2"/>
      <c r="J734" s="2"/>
      <c r="K734" s="13"/>
    </row>
    <row r="735" spans="1:11" ht="15.75" customHeight="1" x14ac:dyDescent="0.35">
      <c r="A735" s="15"/>
      <c r="B735" s="2"/>
      <c r="C735" s="2"/>
      <c r="G735" s="2"/>
      <c r="J735" s="2"/>
      <c r="K735" s="13"/>
    </row>
    <row r="736" spans="1:11" ht="15.75" customHeight="1" x14ac:dyDescent="0.35">
      <c r="A736" s="15"/>
      <c r="B736" s="2"/>
      <c r="C736" s="2"/>
      <c r="G736" s="2"/>
      <c r="J736" s="2"/>
      <c r="K736" s="13"/>
    </row>
    <row r="737" spans="1:11" ht="15.75" customHeight="1" x14ac:dyDescent="0.35">
      <c r="A737" s="15"/>
      <c r="B737" s="2"/>
      <c r="C737" s="2"/>
      <c r="G737" s="2"/>
      <c r="J737" s="2"/>
      <c r="K737" s="13"/>
    </row>
    <row r="738" spans="1:11" ht="15.75" customHeight="1" x14ac:dyDescent="0.35">
      <c r="A738" s="15"/>
      <c r="B738" s="2"/>
      <c r="C738" s="2"/>
      <c r="G738" s="2"/>
      <c r="J738" s="2"/>
      <c r="K738" s="13"/>
    </row>
    <row r="739" spans="1:11" ht="15.75" customHeight="1" x14ac:dyDescent="0.35">
      <c r="A739" s="15"/>
      <c r="B739" s="2"/>
      <c r="C739" s="2"/>
      <c r="G739" s="2"/>
      <c r="J739" s="2"/>
      <c r="K739" s="13"/>
    </row>
    <row r="740" spans="1:11" ht="15.75" customHeight="1" x14ac:dyDescent="0.35">
      <c r="A740" s="15"/>
      <c r="B740" s="2"/>
      <c r="C740" s="2"/>
      <c r="G740" s="2"/>
      <c r="J740" s="2"/>
      <c r="K740" s="13"/>
    </row>
    <row r="741" spans="1:11" ht="15.75" customHeight="1" x14ac:dyDescent="0.35">
      <c r="A741" s="15"/>
      <c r="B741" s="2"/>
      <c r="C741" s="2"/>
      <c r="G741" s="2"/>
      <c r="J741" s="2"/>
      <c r="K741" s="13"/>
    </row>
    <row r="742" spans="1:11" ht="15.75" customHeight="1" x14ac:dyDescent="0.35">
      <c r="A742" s="15"/>
      <c r="B742" s="2"/>
      <c r="C742" s="2"/>
      <c r="G742" s="2"/>
      <c r="J742" s="2"/>
      <c r="K742" s="13"/>
    </row>
    <row r="743" spans="1:11" ht="15.75" customHeight="1" x14ac:dyDescent="0.35">
      <c r="A743" s="15"/>
      <c r="B743" s="2"/>
      <c r="C743" s="2"/>
      <c r="G743" s="2"/>
      <c r="J743" s="2"/>
      <c r="K743" s="13"/>
    </row>
    <row r="744" spans="1:11" ht="15.75" customHeight="1" x14ac:dyDescent="0.35">
      <c r="A744" s="15"/>
      <c r="B744" s="2"/>
      <c r="C744" s="2"/>
      <c r="G744" s="2"/>
      <c r="J744" s="2"/>
      <c r="K744" s="13"/>
    </row>
    <row r="745" spans="1:11" ht="15.75" customHeight="1" x14ac:dyDescent="0.35">
      <c r="A745" s="15"/>
      <c r="B745" s="2"/>
      <c r="C745" s="2"/>
      <c r="G745" s="2"/>
      <c r="J745" s="2"/>
      <c r="K745" s="13"/>
    </row>
    <row r="746" spans="1:11" ht="15.75" customHeight="1" x14ac:dyDescent="0.35">
      <c r="A746" s="15"/>
      <c r="B746" s="2"/>
      <c r="C746" s="2"/>
      <c r="G746" s="2"/>
      <c r="J746" s="2"/>
      <c r="K746" s="13"/>
    </row>
    <row r="747" spans="1:11" ht="15.75" customHeight="1" x14ac:dyDescent="0.35">
      <c r="A747" s="15"/>
      <c r="B747" s="2"/>
      <c r="C747" s="2"/>
      <c r="G747" s="2"/>
      <c r="J747" s="2"/>
      <c r="K747" s="13"/>
    </row>
    <row r="748" spans="1:11" ht="15.75" customHeight="1" x14ac:dyDescent="0.35">
      <c r="A748" s="15"/>
      <c r="B748" s="2"/>
      <c r="C748" s="2"/>
      <c r="G748" s="2"/>
      <c r="J748" s="2"/>
      <c r="K748" s="13"/>
    </row>
    <row r="749" spans="1:11" ht="15.75" customHeight="1" x14ac:dyDescent="0.35">
      <c r="A749" s="15"/>
      <c r="B749" s="2"/>
      <c r="C749" s="2"/>
      <c r="G749" s="2"/>
      <c r="J749" s="2"/>
      <c r="K749" s="13"/>
    </row>
    <row r="750" spans="1:11" ht="15.75" customHeight="1" x14ac:dyDescent="0.35">
      <c r="A750" s="15"/>
      <c r="B750" s="2"/>
      <c r="C750" s="2"/>
      <c r="G750" s="2"/>
      <c r="J750" s="2"/>
      <c r="K750" s="13"/>
    </row>
    <row r="751" spans="1:11" ht="15.75" customHeight="1" x14ac:dyDescent="0.35">
      <c r="A751" s="15"/>
      <c r="B751" s="2"/>
      <c r="C751" s="2"/>
      <c r="G751" s="2"/>
      <c r="J751" s="2"/>
      <c r="K751" s="13"/>
    </row>
    <row r="752" spans="1:11" ht="15.75" customHeight="1" x14ac:dyDescent="0.35">
      <c r="A752" s="15"/>
      <c r="B752" s="2"/>
      <c r="C752" s="2"/>
      <c r="G752" s="2"/>
      <c r="J752" s="2"/>
      <c r="K752" s="13"/>
    </row>
    <row r="753" spans="1:11" ht="15.75" customHeight="1" x14ac:dyDescent="0.35">
      <c r="A753" s="15"/>
      <c r="B753" s="2"/>
      <c r="C753" s="2"/>
      <c r="G753" s="2"/>
      <c r="J753" s="2"/>
      <c r="K753" s="13"/>
    </row>
    <row r="754" spans="1:11" ht="15.75" customHeight="1" x14ac:dyDescent="0.35">
      <c r="A754" s="15"/>
      <c r="B754" s="2"/>
      <c r="C754" s="2"/>
      <c r="G754" s="2"/>
      <c r="J754" s="2"/>
      <c r="K754" s="13"/>
    </row>
    <row r="755" spans="1:11" ht="15.75" customHeight="1" x14ac:dyDescent="0.35">
      <c r="A755" s="15"/>
      <c r="B755" s="2"/>
      <c r="C755" s="2"/>
      <c r="G755" s="2"/>
      <c r="J755" s="2"/>
      <c r="K755" s="13"/>
    </row>
    <row r="756" spans="1:11" ht="15.75" customHeight="1" x14ac:dyDescent="0.35">
      <c r="A756" s="15"/>
      <c r="B756" s="2"/>
      <c r="C756" s="2"/>
      <c r="G756" s="2"/>
      <c r="J756" s="2"/>
      <c r="K756" s="13"/>
    </row>
    <row r="757" spans="1:11" ht="15.75" customHeight="1" x14ac:dyDescent="0.35">
      <c r="A757" s="15"/>
      <c r="B757" s="2"/>
      <c r="C757" s="2"/>
      <c r="G757" s="2"/>
      <c r="J757" s="2"/>
      <c r="K757" s="13"/>
    </row>
    <row r="758" spans="1:11" ht="15.75" customHeight="1" x14ac:dyDescent="0.35">
      <c r="A758" s="15"/>
      <c r="B758" s="2"/>
      <c r="C758" s="2"/>
      <c r="G758" s="2"/>
      <c r="J758" s="2"/>
      <c r="K758" s="13"/>
    </row>
    <row r="759" spans="1:11" ht="15.75" customHeight="1" x14ac:dyDescent="0.35">
      <c r="A759" s="15"/>
      <c r="B759" s="2"/>
      <c r="C759" s="2"/>
      <c r="G759" s="2"/>
      <c r="J759" s="2"/>
      <c r="K759" s="13"/>
    </row>
    <row r="760" spans="1:11" ht="15.75" customHeight="1" x14ac:dyDescent="0.35">
      <c r="A760" s="15"/>
      <c r="B760" s="2"/>
      <c r="C760" s="2"/>
      <c r="G760" s="2"/>
      <c r="J760" s="2"/>
      <c r="K760" s="13"/>
    </row>
    <row r="761" spans="1:11" ht="15.75" customHeight="1" x14ac:dyDescent="0.35">
      <c r="A761" s="15"/>
      <c r="B761" s="2"/>
      <c r="C761" s="2"/>
      <c r="G761" s="2"/>
      <c r="J761" s="2"/>
      <c r="K761" s="13"/>
    </row>
    <row r="762" spans="1:11" ht="15.75" customHeight="1" x14ac:dyDescent="0.35">
      <c r="A762" s="15"/>
      <c r="B762" s="2"/>
      <c r="C762" s="2"/>
      <c r="G762" s="2"/>
      <c r="J762" s="2"/>
      <c r="K762" s="13"/>
    </row>
    <row r="763" spans="1:11" ht="15.75" customHeight="1" x14ac:dyDescent="0.35">
      <c r="A763" s="15"/>
      <c r="B763" s="2"/>
      <c r="C763" s="2"/>
      <c r="G763" s="2"/>
      <c r="J763" s="2"/>
      <c r="K763" s="13"/>
    </row>
    <row r="764" spans="1:11" ht="15.75" customHeight="1" x14ac:dyDescent="0.35">
      <c r="A764" s="15"/>
      <c r="B764" s="2"/>
      <c r="C764" s="2"/>
      <c r="G764" s="2"/>
      <c r="J764" s="2"/>
      <c r="K764" s="13"/>
    </row>
    <row r="765" spans="1:11" ht="15.75" customHeight="1" x14ac:dyDescent="0.35">
      <c r="A765" s="15"/>
      <c r="B765" s="2"/>
      <c r="C765" s="2"/>
      <c r="G765" s="2"/>
      <c r="J765" s="2"/>
      <c r="K765" s="13"/>
    </row>
    <row r="766" spans="1:11" ht="15.75" customHeight="1" x14ac:dyDescent="0.35">
      <c r="A766" s="15"/>
      <c r="B766" s="2"/>
      <c r="C766" s="2"/>
      <c r="G766" s="2"/>
      <c r="J766" s="2"/>
      <c r="K766" s="13"/>
    </row>
    <row r="767" spans="1:11" ht="15.75" customHeight="1" x14ac:dyDescent="0.35">
      <c r="A767" s="15"/>
      <c r="B767" s="2"/>
      <c r="C767" s="2"/>
      <c r="G767" s="2"/>
      <c r="J767" s="2"/>
      <c r="K767" s="13"/>
    </row>
    <row r="768" spans="1:11" ht="15.75" customHeight="1" x14ac:dyDescent="0.35">
      <c r="A768" s="15"/>
      <c r="B768" s="2"/>
      <c r="C768" s="2"/>
      <c r="G768" s="2"/>
      <c r="J768" s="2"/>
      <c r="K768" s="13"/>
    </row>
    <row r="769" spans="1:11" ht="15.75" customHeight="1" x14ac:dyDescent="0.35">
      <c r="A769" s="15"/>
      <c r="B769" s="2"/>
      <c r="C769" s="2"/>
      <c r="G769" s="2"/>
      <c r="J769" s="2"/>
      <c r="K769" s="13"/>
    </row>
    <row r="770" spans="1:11" ht="15.75" customHeight="1" x14ac:dyDescent="0.35">
      <c r="A770" s="15"/>
      <c r="B770" s="2"/>
      <c r="C770" s="2"/>
      <c r="G770" s="2"/>
      <c r="J770" s="2"/>
      <c r="K770" s="13"/>
    </row>
    <row r="771" spans="1:11" ht="15.75" customHeight="1" x14ac:dyDescent="0.35">
      <c r="A771" s="15"/>
      <c r="B771" s="2"/>
      <c r="C771" s="2"/>
      <c r="G771" s="2"/>
      <c r="J771" s="2"/>
      <c r="K771" s="13"/>
    </row>
    <row r="772" spans="1:11" ht="15.75" customHeight="1" x14ac:dyDescent="0.35">
      <c r="A772" s="15"/>
      <c r="B772" s="2"/>
      <c r="C772" s="2"/>
      <c r="G772" s="2"/>
      <c r="J772" s="2"/>
      <c r="K772" s="13"/>
    </row>
    <row r="773" spans="1:11" ht="15.75" customHeight="1" x14ac:dyDescent="0.35">
      <c r="A773" s="15"/>
      <c r="B773" s="2"/>
      <c r="C773" s="2"/>
      <c r="G773" s="2"/>
      <c r="J773" s="2"/>
      <c r="K773" s="13"/>
    </row>
    <row r="774" spans="1:11" ht="15.75" customHeight="1" x14ac:dyDescent="0.35">
      <c r="A774" s="15"/>
      <c r="B774" s="2"/>
      <c r="C774" s="2"/>
      <c r="G774" s="2"/>
      <c r="J774" s="2"/>
      <c r="K774" s="13"/>
    </row>
    <row r="775" spans="1:11" ht="15.75" customHeight="1" x14ac:dyDescent="0.35">
      <c r="A775" s="15"/>
      <c r="B775" s="2"/>
      <c r="C775" s="2"/>
      <c r="G775" s="2"/>
      <c r="J775" s="2"/>
      <c r="K775" s="13"/>
    </row>
    <row r="776" spans="1:11" ht="15.75" customHeight="1" x14ac:dyDescent="0.35">
      <c r="A776" s="15"/>
      <c r="B776" s="2"/>
      <c r="C776" s="2"/>
      <c r="G776" s="2"/>
      <c r="J776" s="2"/>
      <c r="K776" s="13"/>
    </row>
    <row r="777" spans="1:11" ht="15.75" customHeight="1" x14ac:dyDescent="0.35">
      <c r="A777" s="15"/>
      <c r="B777" s="2"/>
      <c r="C777" s="2"/>
      <c r="G777" s="2"/>
      <c r="J777" s="2"/>
      <c r="K777" s="13"/>
    </row>
    <row r="778" spans="1:11" ht="15.75" customHeight="1" x14ac:dyDescent="0.35">
      <c r="A778" s="15"/>
      <c r="B778" s="2"/>
      <c r="C778" s="2"/>
      <c r="G778" s="2"/>
      <c r="J778" s="2"/>
      <c r="K778" s="13"/>
    </row>
    <row r="779" spans="1:11" ht="15.75" customHeight="1" x14ac:dyDescent="0.35">
      <c r="A779" s="15"/>
      <c r="B779" s="2"/>
      <c r="C779" s="2"/>
      <c r="G779" s="2"/>
      <c r="J779" s="2"/>
      <c r="K779" s="13"/>
    </row>
    <row r="780" spans="1:11" ht="15.75" customHeight="1" x14ac:dyDescent="0.35">
      <c r="A780" s="15"/>
      <c r="B780" s="2"/>
      <c r="C780" s="2"/>
      <c r="G780" s="2"/>
      <c r="J780" s="2"/>
      <c r="K780" s="13"/>
    </row>
    <row r="781" spans="1:11" ht="15.75" customHeight="1" x14ac:dyDescent="0.35">
      <c r="A781" s="15"/>
      <c r="B781" s="2"/>
      <c r="C781" s="2"/>
      <c r="G781" s="2"/>
      <c r="J781" s="2"/>
      <c r="K781" s="13"/>
    </row>
    <row r="782" spans="1:11" ht="15.75" customHeight="1" x14ac:dyDescent="0.35">
      <c r="A782" s="15"/>
      <c r="B782" s="2"/>
      <c r="C782" s="2"/>
      <c r="G782" s="2"/>
      <c r="J782" s="2"/>
      <c r="K782" s="13"/>
    </row>
    <row r="783" spans="1:11" ht="15.75" customHeight="1" x14ac:dyDescent="0.35">
      <c r="A783" s="15"/>
      <c r="B783" s="2"/>
      <c r="C783" s="2"/>
      <c r="G783" s="2"/>
      <c r="J783" s="2"/>
      <c r="K783" s="13"/>
    </row>
    <row r="784" spans="1:11" ht="15.75" customHeight="1" x14ac:dyDescent="0.35">
      <c r="A784" s="15"/>
      <c r="B784" s="2"/>
      <c r="C784" s="2"/>
      <c r="G784" s="2"/>
      <c r="J784" s="2"/>
      <c r="K784" s="13"/>
    </row>
    <row r="785" spans="1:11" ht="15.75" customHeight="1" x14ac:dyDescent="0.35">
      <c r="A785" s="15"/>
      <c r="B785" s="2"/>
      <c r="C785" s="2"/>
      <c r="G785" s="2"/>
      <c r="J785" s="2"/>
      <c r="K785" s="13"/>
    </row>
    <row r="786" spans="1:11" ht="15.75" customHeight="1" x14ac:dyDescent="0.35">
      <c r="A786" s="15"/>
      <c r="B786" s="2"/>
      <c r="C786" s="2"/>
      <c r="G786" s="2"/>
      <c r="J786" s="2"/>
      <c r="K786" s="13"/>
    </row>
    <row r="787" spans="1:11" ht="15.75" customHeight="1" x14ac:dyDescent="0.35">
      <c r="A787" s="15"/>
      <c r="B787" s="2"/>
      <c r="C787" s="2"/>
      <c r="G787" s="2"/>
      <c r="J787" s="2"/>
      <c r="K787" s="13"/>
    </row>
    <row r="788" spans="1:11" ht="15.75" customHeight="1" x14ac:dyDescent="0.35">
      <c r="A788" s="15"/>
      <c r="B788" s="2"/>
      <c r="C788" s="2"/>
      <c r="G788" s="2"/>
      <c r="J788" s="2"/>
      <c r="K788" s="13"/>
    </row>
    <row r="789" spans="1:11" ht="15.75" customHeight="1" x14ac:dyDescent="0.35">
      <c r="A789" s="15"/>
      <c r="B789" s="2"/>
      <c r="C789" s="2"/>
      <c r="G789" s="2"/>
      <c r="J789" s="2"/>
      <c r="K789" s="13"/>
    </row>
    <row r="790" spans="1:11" ht="15.75" customHeight="1" x14ac:dyDescent="0.35">
      <c r="A790" s="15"/>
      <c r="B790" s="2"/>
      <c r="C790" s="2"/>
      <c r="G790" s="2"/>
      <c r="J790" s="2"/>
      <c r="K790" s="13"/>
    </row>
    <row r="791" spans="1:11" ht="15.75" customHeight="1" x14ac:dyDescent="0.35">
      <c r="A791" s="15"/>
      <c r="B791" s="2"/>
      <c r="C791" s="2"/>
      <c r="G791" s="2"/>
      <c r="J791" s="2"/>
      <c r="K791" s="13"/>
    </row>
    <row r="792" spans="1:11" ht="15.75" customHeight="1" x14ac:dyDescent="0.35">
      <c r="A792" s="15"/>
      <c r="B792" s="2"/>
      <c r="C792" s="2"/>
      <c r="G792" s="2"/>
      <c r="J792" s="2"/>
      <c r="K792" s="13"/>
    </row>
    <row r="793" spans="1:11" ht="15.75" customHeight="1" x14ac:dyDescent="0.35">
      <c r="A793" s="15"/>
      <c r="B793" s="2"/>
      <c r="C793" s="2"/>
      <c r="G793" s="2"/>
      <c r="J793" s="2"/>
      <c r="K793" s="13"/>
    </row>
    <row r="794" spans="1:11" ht="15.75" customHeight="1" x14ac:dyDescent="0.35">
      <c r="A794" s="15"/>
      <c r="B794" s="2"/>
      <c r="C794" s="2"/>
      <c r="G794" s="2"/>
      <c r="J794" s="2"/>
      <c r="K794" s="13"/>
    </row>
    <row r="795" spans="1:11" ht="15.75" customHeight="1" x14ac:dyDescent="0.35">
      <c r="A795" s="15"/>
      <c r="B795" s="2"/>
      <c r="C795" s="2"/>
      <c r="G795" s="2"/>
      <c r="J795" s="2"/>
      <c r="K795" s="13"/>
    </row>
    <row r="796" spans="1:11" ht="15.75" customHeight="1" x14ac:dyDescent="0.35">
      <c r="A796" s="15"/>
      <c r="B796" s="2"/>
      <c r="C796" s="2"/>
      <c r="G796" s="2"/>
      <c r="J796" s="2"/>
      <c r="K796" s="13"/>
    </row>
    <row r="797" spans="1:11" ht="15.75" customHeight="1" x14ac:dyDescent="0.35">
      <c r="A797" s="15"/>
      <c r="B797" s="2"/>
      <c r="C797" s="2"/>
      <c r="G797" s="2"/>
      <c r="J797" s="2"/>
      <c r="K797" s="13"/>
    </row>
    <row r="798" spans="1:11" ht="15.75" customHeight="1" x14ac:dyDescent="0.35">
      <c r="A798" s="15"/>
      <c r="B798" s="2"/>
      <c r="C798" s="2"/>
      <c r="G798" s="2"/>
      <c r="J798" s="2"/>
      <c r="K798" s="13"/>
    </row>
    <row r="799" spans="1:11" ht="15.75" customHeight="1" x14ac:dyDescent="0.35">
      <c r="A799" s="15"/>
      <c r="B799" s="2"/>
      <c r="C799" s="2"/>
      <c r="G799" s="2"/>
      <c r="J799" s="2"/>
      <c r="K799" s="13"/>
    </row>
    <row r="800" spans="1:11" ht="15.75" customHeight="1" x14ac:dyDescent="0.35">
      <c r="A800" s="15"/>
      <c r="B800" s="2"/>
      <c r="C800" s="2"/>
      <c r="G800" s="2"/>
      <c r="J800" s="2"/>
      <c r="K800" s="13"/>
    </row>
    <row r="801" spans="1:11" ht="15.75" customHeight="1" x14ac:dyDescent="0.35">
      <c r="A801" s="15"/>
      <c r="B801" s="2"/>
      <c r="C801" s="2"/>
      <c r="G801" s="2"/>
      <c r="J801" s="2"/>
      <c r="K801" s="13"/>
    </row>
    <row r="802" spans="1:11" ht="15.75" customHeight="1" x14ac:dyDescent="0.35">
      <c r="A802" s="15"/>
      <c r="B802" s="2"/>
      <c r="C802" s="2"/>
      <c r="G802" s="2"/>
      <c r="J802" s="2"/>
      <c r="K802" s="13"/>
    </row>
    <row r="803" spans="1:11" ht="15.75" customHeight="1" x14ac:dyDescent="0.35">
      <c r="A803" s="15"/>
      <c r="B803" s="2"/>
      <c r="C803" s="2"/>
      <c r="G803" s="2"/>
      <c r="J803" s="2"/>
      <c r="K803" s="13"/>
    </row>
    <row r="804" spans="1:11" ht="15.75" customHeight="1" x14ac:dyDescent="0.35">
      <c r="A804" s="15"/>
      <c r="B804" s="2"/>
      <c r="C804" s="2"/>
      <c r="G804" s="2"/>
      <c r="J804" s="2"/>
      <c r="K804" s="13"/>
    </row>
    <row r="805" spans="1:11" ht="15.75" customHeight="1" x14ac:dyDescent="0.35">
      <c r="A805" s="15"/>
      <c r="B805" s="2"/>
      <c r="C805" s="2"/>
      <c r="G805" s="2"/>
      <c r="J805" s="2"/>
      <c r="K805" s="13"/>
    </row>
    <row r="806" spans="1:11" ht="15.75" customHeight="1" x14ac:dyDescent="0.35">
      <c r="A806" s="15"/>
      <c r="B806" s="2"/>
      <c r="C806" s="2"/>
      <c r="G806" s="2"/>
      <c r="J806" s="2"/>
      <c r="K806" s="13"/>
    </row>
    <row r="807" spans="1:11" ht="15.75" customHeight="1" x14ac:dyDescent="0.35">
      <c r="A807" s="15"/>
      <c r="B807" s="2"/>
      <c r="C807" s="2"/>
      <c r="G807" s="2"/>
      <c r="J807" s="2"/>
      <c r="K807" s="13"/>
    </row>
    <row r="808" spans="1:11" ht="15.75" customHeight="1" x14ac:dyDescent="0.35">
      <c r="A808" s="15"/>
      <c r="B808" s="2"/>
      <c r="C808" s="2"/>
      <c r="G808" s="2"/>
      <c r="J808" s="2"/>
      <c r="K808" s="13"/>
    </row>
    <row r="809" spans="1:11" ht="15.75" customHeight="1" x14ac:dyDescent="0.35">
      <c r="A809" s="15"/>
      <c r="B809" s="2"/>
      <c r="C809" s="2"/>
      <c r="G809" s="2"/>
      <c r="J809" s="2"/>
      <c r="K809" s="13"/>
    </row>
    <row r="810" spans="1:11" ht="15.75" customHeight="1" x14ac:dyDescent="0.35">
      <c r="A810" s="15"/>
      <c r="B810" s="2"/>
      <c r="C810" s="2"/>
      <c r="G810" s="2"/>
      <c r="J810" s="2"/>
      <c r="K810" s="13"/>
    </row>
    <row r="811" spans="1:11" ht="15.75" customHeight="1" x14ac:dyDescent="0.35">
      <c r="A811" s="15"/>
      <c r="B811" s="2"/>
      <c r="C811" s="2"/>
      <c r="G811" s="2"/>
      <c r="J811" s="2"/>
      <c r="K811" s="13"/>
    </row>
    <row r="812" spans="1:11" ht="15.75" customHeight="1" x14ac:dyDescent="0.35">
      <c r="A812" s="15"/>
      <c r="B812" s="2"/>
      <c r="C812" s="2"/>
      <c r="G812" s="2"/>
      <c r="J812" s="2"/>
      <c r="K812" s="13"/>
    </row>
    <row r="813" spans="1:11" ht="15.75" customHeight="1" x14ac:dyDescent="0.35">
      <c r="A813" s="15"/>
      <c r="B813" s="2"/>
      <c r="C813" s="2"/>
      <c r="G813" s="2"/>
      <c r="J813" s="2"/>
      <c r="K813" s="13"/>
    </row>
    <row r="814" spans="1:11" ht="15.75" customHeight="1" x14ac:dyDescent="0.35">
      <c r="A814" s="15"/>
      <c r="B814" s="2"/>
      <c r="C814" s="2"/>
      <c r="G814" s="2"/>
      <c r="J814" s="2"/>
      <c r="K814" s="13"/>
    </row>
    <row r="815" spans="1:11" ht="15.75" customHeight="1" x14ac:dyDescent="0.35">
      <c r="A815" s="15"/>
      <c r="B815" s="2"/>
      <c r="C815" s="2"/>
      <c r="G815" s="2"/>
      <c r="J815" s="2"/>
      <c r="K815" s="13"/>
    </row>
    <row r="816" spans="1:11" ht="15.75" customHeight="1" x14ac:dyDescent="0.35">
      <c r="A816" s="15"/>
      <c r="B816" s="2"/>
      <c r="C816" s="2"/>
      <c r="G816" s="2"/>
      <c r="J816" s="2"/>
      <c r="K816" s="13"/>
    </row>
    <row r="817" spans="1:11" ht="15.75" customHeight="1" x14ac:dyDescent="0.35">
      <c r="A817" s="15"/>
      <c r="B817" s="2"/>
      <c r="C817" s="2"/>
      <c r="G817" s="2"/>
      <c r="J817" s="2"/>
      <c r="K817" s="13"/>
    </row>
    <row r="818" spans="1:11" ht="15.75" customHeight="1" x14ac:dyDescent="0.35">
      <c r="A818" s="15"/>
      <c r="B818" s="2"/>
      <c r="C818" s="2"/>
      <c r="G818" s="2"/>
      <c r="J818" s="2"/>
      <c r="K818" s="13"/>
    </row>
    <row r="819" spans="1:11" ht="15.75" customHeight="1" x14ac:dyDescent="0.35">
      <c r="A819" s="15"/>
      <c r="B819" s="2"/>
      <c r="C819" s="2"/>
      <c r="G819" s="2"/>
      <c r="J819" s="2"/>
      <c r="K819" s="13"/>
    </row>
    <row r="820" spans="1:11" ht="15.75" customHeight="1" x14ac:dyDescent="0.35">
      <c r="A820" s="15"/>
      <c r="B820" s="2"/>
      <c r="C820" s="2"/>
      <c r="G820" s="2"/>
      <c r="J820" s="2"/>
      <c r="K820" s="13"/>
    </row>
    <row r="821" spans="1:11" ht="15.75" customHeight="1" x14ac:dyDescent="0.35">
      <c r="A821" s="15"/>
      <c r="B821" s="2"/>
      <c r="C821" s="2"/>
      <c r="G821" s="2"/>
      <c r="J821" s="2"/>
      <c r="K821" s="13"/>
    </row>
    <row r="822" spans="1:11" ht="15.75" customHeight="1" x14ac:dyDescent="0.35">
      <c r="A822" s="15"/>
      <c r="B822" s="2"/>
      <c r="C822" s="2"/>
      <c r="G822" s="2"/>
      <c r="J822" s="2"/>
      <c r="K822" s="13"/>
    </row>
    <row r="823" spans="1:11" ht="15.75" customHeight="1" x14ac:dyDescent="0.35">
      <c r="A823" s="15"/>
      <c r="B823" s="2"/>
      <c r="C823" s="2"/>
      <c r="G823" s="2"/>
      <c r="J823" s="2"/>
      <c r="K823" s="13"/>
    </row>
    <row r="824" spans="1:11" ht="15.75" customHeight="1" x14ac:dyDescent="0.35">
      <c r="A824" s="15"/>
      <c r="B824" s="2"/>
      <c r="C824" s="2"/>
      <c r="G824" s="2"/>
      <c r="J824" s="2"/>
      <c r="K824" s="13"/>
    </row>
    <row r="825" spans="1:11" ht="15.75" customHeight="1" x14ac:dyDescent="0.35">
      <c r="A825" s="15"/>
      <c r="B825" s="2"/>
      <c r="C825" s="2"/>
      <c r="G825" s="2"/>
      <c r="J825" s="2"/>
      <c r="K825" s="13"/>
    </row>
    <row r="826" spans="1:11" ht="15.75" customHeight="1" x14ac:dyDescent="0.35">
      <c r="A826" s="15"/>
      <c r="B826" s="2"/>
      <c r="C826" s="2"/>
      <c r="G826" s="2"/>
      <c r="J826" s="2"/>
      <c r="K826" s="13"/>
    </row>
    <row r="827" spans="1:11" ht="15.75" customHeight="1" x14ac:dyDescent="0.35">
      <c r="A827" s="15"/>
      <c r="B827" s="2"/>
      <c r="C827" s="2"/>
      <c r="G827" s="2"/>
      <c r="J827" s="2"/>
      <c r="K827" s="13"/>
    </row>
    <row r="828" spans="1:11" ht="15.75" customHeight="1" x14ac:dyDescent="0.35">
      <c r="A828" s="15"/>
      <c r="B828" s="2"/>
      <c r="C828" s="2"/>
      <c r="G828" s="2"/>
      <c r="J828" s="2"/>
      <c r="K828" s="13"/>
    </row>
    <row r="829" spans="1:11" ht="15.75" customHeight="1" x14ac:dyDescent="0.35">
      <c r="A829" s="15"/>
      <c r="B829" s="2"/>
      <c r="C829" s="2"/>
      <c r="G829" s="2"/>
      <c r="J829" s="2"/>
      <c r="K829" s="13"/>
    </row>
    <row r="830" spans="1:11" ht="15.75" customHeight="1" x14ac:dyDescent="0.35">
      <c r="A830" s="15"/>
      <c r="B830" s="2"/>
      <c r="C830" s="2"/>
      <c r="G830" s="2"/>
      <c r="J830" s="2"/>
      <c r="K830" s="13"/>
    </row>
    <row r="831" spans="1:11" ht="15.75" customHeight="1" x14ac:dyDescent="0.35">
      <c r="A831" s="15"/>
      <c r="B831" s="2"/>
      <c r="C831" s="2"/>
      <c r="G831" s="2"/>
      <c r="J831" s="2"/>
      <c r="K831" s="13"/>
    </row>
    <row r="832" spans="1:11" ht="15.75" customHeight="1" x14ac:dyDescent="0.35">
      <c r="A832" s="15"/>
      <c r="B832" s="2"/>
      <c r="C832" s="2"/>
      <c r="G832" s="2"/>
      <c r="J832" s="2"/>
      <c r="K832" s="13"/>
    </row>
    <row r="833" spans="1:11" ht="15.75" customHeight="1" x14ac:dyDescent="0.35">
      <c r="A833" s="15"/>
      <c r="B833" s="2"/>
      <c r="C833" s="2"/>
      <c r="G833" s="2"/>
      <c r="J833" s="2"/>
      <c r="K833" s="13"/>
    </row>
    <row r="834" spans="1:11" ht="15.75" customHeight="1" x14ac:dyDescent="0.35">
      <c r="A834" s="15"/>
      <c r="B834" s="2"/>
      <c r="C834" s="2"/>
      <c r="G834" s="2"/>
      <c r="J834" s="2"/>
      <c r="K834" s="13"/>
    </row>
    <row r="835" spans="1:11" ht="15.75" customHeight="1" x14ac:dyDescent="0.35">
      <c r="A835" s="15"/>
      <c r="B835" s="2"/>
      <c r="C835" s="2"/>
      <c r="G835" s="2"/>
      <c r="J835" s="2"/>
      <c r="K835" s="13"/>
    </row>
    <row r="836" spans="1:11" ht="15.75" customHeight="1" x14ac:dyDescent="0.35">
      <c r="A836" s="15"/>
      <c r="B836" s="2"/>
      <c r="C836" s="2"/>
      <c r="G836" s="2"/>
      <c r="J836" s="2"/>
      <c r="K836" s="13"/>
    </row>
    <row r="837" spans="1:11" ht="15.75" customHeight="1" x14ac:dyDescent="0.35">
      <c r="A837" s="15"/>
      <c r="B837" s="2"/>
      <c r="C837" s="2"/>
      <c r="G837" s="2"/>
      <c r="J837" s="2"/>
      <c r="K837" s="13"/>
    </row>
    <row r="838" spans="1:11" ht="15.75" customHeight="1" x14ac:dyDescent="0.35">
      <c r="A838" s="15"/>
      <c r="B838" s="2"/>
      <c r="C838" s="2"/>
      <c r="G838" s="2"/>
      <c r="J838" s="2"/>
      <c r="K838" s="13"/>
    </row>
    <row r="839" spans="1:11" ht="15.75" customHeight="1" x14ac:dyDescent="0.35">
      <c r="A839" s="15"/>
      <c r="B839" s="2"/>
      <c r="C839" s="2"/>
      <c r="G839" s="2"/>
      <c r="J839" s="2"/>
      <c r="K839" s="13"/>
    </row>
    <row r="840" spans="1:11" ht="15.75" customHeight="1" x14ac:dyDescent="0.35">
      <c r="A840" s="15"/>
      <c r="B840" s="2"/>
      <c r="C840" s="2"/>
      <c r="G840" s="2"/>
      <c r="J840" s="2"/>
      <c r="K840" s="13"/>
    </row>
    <row r="841" spans="1:11" ht="15.75" customHeight="1" x14ac:dyDescent="0.35">
      <c r="A841" s="15"/>
      <c r="B841" s="2"/>
      <c r="C841" s="2"/>
      <c r="G841" s="2"/>
      <c r="J841" s="2"/>
      <c r="K841" s="13"/>
    </row>
    <row r="842" spans="1:11" ht="15.75" customHeight="1" x14ac:dyDescent="0.35">
      <c r="A842" s="15"/>
      <c r="B842" s="2"/>
      <c r="C842" s="2"/>
      <c r="G842" s="2"/>
      <c r="J842" s="2"/>
      <c r="K842" s="13"/>
    </row>
    <row r="843" spans="1:11" ht="15.75" customHeight="1" x14ac:dyDescent="0.35">
      <c r="A843" s="15"/>
      <c r="B843" s="2"/>
      <c r="C843" s="2"/>
      <c r="G843" s="2"/>
      <c r="J843" s="2"/>
      <c r="K843" s="13"/>
    </row>
    <row r="844" spans="1:11" ht="15.75" customHeight="1" x14ac:dyDescent="0.35">
      <c r="A844" s="15"/>
      <c r="B844" s="2"/>
      <c r="C844" s="2"/>
      <c r="G844" s="2"/>
      <c r="J844" s="2"/>
      <c r="K844" s="13"/>
    </row>
    <row r="845" spans="1:11" ht="15.75" customHeight="1" x14ac:dyDescent="0.35">
      <c r="A845" s="15"/>
      <c r="B845" s="2"/>
      <c r="C845" s="2"/>
      <c r="G845" s="2"/>
      <c r="J845" s="2"/>
      <c r="K845" s="13"/>
    </row>
    <row r="846" spans="1:11" ht="15.75" customHeight="1" x14ac:dyDescent="0.35">
      <c r="A846" s="15"/>
      <c r="B846" s="2"/>
      <c r="C846" s="2"/>
      <c r="G846" s="2"/>
      <c r="J846" s="2"/>
      <c r="K846" s="13"/>
    </row>
    <row r="847" spans="1:11" ht="15.75" customHeight="1" x14ac:dyDescent="0.35">
      <c r="A847" s="15"/>
      <c r="B847" s="2"/>
      <c r="C847" s="2"/>
      <c r="G847" s="2"/>
      <c r="J847" s="2"/>
      <c r="K847" s="13"/>
    </row>
    <row r="848" spans="1:11" ht="15.75" customHeight="1" x14ac:dyDescent="0.35">
      <c r="A848" s="15"/>
      <c r="B848" s="2"/>
      <c r="C848" s="2"/>
      <c r="G848" s="2"/>
      <c r="J848" s="2"/>
      <c r="K848" s="13"/>
    </row>
    <row r="849" spans="1:11" ht="15.75" customHeight="1" x14ac:dyDescent="0.35">
      <c r="A849" s="15"/>
      <c r="B849" s="2"/>
      <c r="C849" s="2"/>
      <c r="G849" s="2"/>
      <c r="J849" s="2"/>
      <c r="K849" s="13"/>
    </row>
    <row r="850" spans="1:11" ht="15.75" customHeight="1" x14ac:dyDescent="0.35">
      <c r="A850" s="15"/>
      <c r="B850" s="2"/>
      <c r="C850" s="2"/>
      <c r="G850" s="2"/>
      <c r="J850" s="2"/>
      <c r="K850" s="13"/>
    </row>
    <row r="851" spans="1:11" ht="15.75" customHeight="1" x14ac:dyDescent="0.35">
      <c r="A851" s="15"/>
      <c r="B851" s="2"/>
      <c r="C851" s="2"/>
      <c r="G851" s="2"/>
      <c r="J851" s="2"/>
      <c r="K851" s="13"/>
    </row>
    <row r="852" spans="1:11" ht="15.75" customHeight="1" x14ac:dyDescent="0.35">
      <c r="A852" s="15"/>
      <c r="B852" s="2"/>
      <c r="C852" s="2"/>
      <c r="G852" s="2"/>
      <c r="J852" s="2"/>
      <c r="K852" s="13"/>
    </row>
    <row r="853" spans="1:11" ht="15.75" customHeight="1" x14ac:dyDescent="0.35">
      <c r="A853" s="15"/>
      <c r="B853" s="2"/>
      <c r="C853" s="2"/>
      <c r="G853" s="2"/>
      <c r="J853" s="2"/>
      <c r="K853" s="13"/>
    </row>
    <row r="854" spans="1:11" ht="15.75" customHeight="1" x14ac:dyDescent="0.35">
      <c r="A854" s="15"/>
      <c r="B854" s="2"/>
      <c r="C854" s="2"/>
      <c r="G854" s="2"/>
      <c r="J854" s="2"/>
      <c r="K854" s="13"/>
    </row>
    <row r="855" spans="1:11" ht="15.75" customHeight="1" x14ac:dyDescent="0.35">
      <c r="A855" s="15"/>
      <c r="B855" s="2"/>
      <c r="C855" s="2"/>
      <c r="G855" s="2"/>
      <c r="J855" s="2"/>
      <c r="K855" s="13"/>
    </row>
    <row r="856" spans="1:11" ht="15.75" customHeight="1" x14ac:dyDescent="0.35">
      <c r="A856" s="15"/>
      <c r="B856" s="2"/>
      <c r="C856" s="2"/>
      <c r="G856" s="2"/>
      <c r="J856" s="2"/>
      <c r="K856" s="13"/>
    </row>
    <row r="857" spans="1:11" ht="15.75" customHeight="1" x14ac:dyDescent="0.35">
      <c r="A857" s="15"/>
      <c r="B857" s="2"/>
      <c r="C857" s="2"/>
      <c r="G857" s="2"/>
      <c r="J857" s="2"/>
      <c r="K857" s="13"/>
    </row>
    <row r="858" spans="1:11" ht="15.75" customHeight="1" x14ac:dyDescent="0.35">
      <c r="A858" s="15"/>
      <c r="B858" s="2"/>
      <c r="C858" s="2"/>
      <c r="G858" s="2"/>
      <c r="J858" s="2"/>
      <c r="K858" s="13"/>
    </row>
    <row r="859" spans="1:11" ht="15.75" customHeight="1" x14ac:dyDescent="0.35">
      <c r="A859" s="15"/>
      <c r="B859" s="2"/>
      <c r="C859" s="2"/>
      <c r="G859" s="2"/>
      <c r="J859" s="2"/>
      <c r="K859" s="13"/>
    </row>
    <row r="860" spans="1:11" ht="15.75" customHeight="1" x14ac:dyDescent="0.35">
      <c r="A860" s="15"/>
      <c r="B860" s="2"/>
      <c r="C860" s="2"/>
      <c r="G860" s="2"/>
      <c r="J860" s="2"/>
      <c r="K860" s="13"/>
    </row>
    <row r="861" spans="1:11" ht="15.75" customHeight="1" x14ac:dyDescent="0.35">
      <c r="A861" s="15"/>
      <c r="B861" s="2"/>
      <c r="C861" s="2"/>
      <c r="G861" s="2"/>
      <c r="J861" s="2"/>
      <c r="K861" s="13"/>
    </row>
    <row r="862" spans="1:11" ht="15.75" customHeight="1" x14ac:dyDescent="0.35">
      <c r="A862" s="15"/>
      <c r="B862" s="2"/>
      <c r="C862" s="2"/>
      <c r="G862" s="2"/>
      <c r="J862" s="2"/>
      <c r="K862" s="13"/>
    </row>
    <row r="863" spans="1:11" ht="15.75" customHeight="1" x14ac:dyDescent="0.35">
      <c r="A863" s="15"/>
      <c r="B863" s="2"/>
      <c r="C863" s="2"/>
      <c r="G863" s="2"/>
      <c r="J863" s="2"/>
      <c r="K863" s="13"/>
    </row>
    <row r="864" spans="1:11" ht="15.75" customHeight="1" x14ac:dyDescent="0.35">
      <c r="A864" s="15"/>
      <c r="B864" s="2"/>
      <c r="C864" s="2"/>
      <c r="G864" s="2"/>
      <c r="J864" s="2"/>
      <c r="K864" s="13"/>
    </row>
    <row r="865" spans="1:11" ht="15.75" customHeight="1" x14ac:dyDescent="0.35">
      <c r="A865" s="15"/>
      <c r="B865" s="2"/>
      <c r="C865" s="2"/>
      <c r="G865" s="2"/>
      <c r="J865" s="2"/>
      <c r="K865" s="13"/>
    </row>
    <row r="866" spans="1:11" ht="15.75" customHeight="1" x14ac:dyDescent="0.35">
      <c r="A866" s="15"/>
      <c r="B866" s="2"/>
      <c r="C866" s="2"/>
      <c r="G866" s="2"/>
      <c r="J866" s="2"/>
      <c r="K866" s="13"/>
    </row>
    <row r="867" spans="1:11" ht="15.75" customHeight="1" x14ac:dyDescent="0.35">
      <c r="A867" s="15"/>
      <c r="B867" s="2"/>
      <c r="C867" s="2"/>
      <c r="G867" s="2"/>
      <c r="J867" s="2"/>
      <c r="K867" s="13"/>
    </row>
    <row r="868" spans="1:11" ht="15.75" customHeight="1" x14ac:dyDescent="0.35">
      <c r="A868" s="15"/>
      <c r="B868" s="2"/>
      <c r="C868" s="2"/>
      <c r="G868" s="2"/>
      <c r="J868" s="2"/>
      <c r="K868" s="13"/>
    </row>
    <row r="869" spans="1:11" ht="15.75" customHeight="1" x14ac:dyDescent="0.35">
      <c r="A869" s="15"/>
      <c r="B869" s="2"/>
      <c r="C869" s="2"/>
      <c r="G869" s="2"/>
      <c r="J869" s="2"/>
      <c r="K869" s="13"/>
    </row>
    <row r="870" spans="1:11" ht="15.75" customHeight="1" x14ac:dyDescent="0.35">
      <c r="A870" s="15"/>
      <c r="B870" s="2"/>
      <c r="C870" s="2"/>
      <c r="G870" s="2"/>
      <c r="J870" s="2"/>
      <c r="K870" s="13"/>
    </row>
    <row r="871" spans="1:11" ht="15.75" customHeight="1" x14ac:dyDescent="0.35">
      <c r="A871" s="15"/>
      <c r="B871" s="2"/>
      <c r="C871" s="2"/>
      <c r="G871" s="2"/>
      <c r="J871" s="2"/>
      <c r="K871" s="13"/>
    </row>
    <row r="872" spans="1:11" ht="15.75" customHeight="1" x14ac:dyDescent="0.35">
      <c r="A872" s="15"/>
      <c r="B872" s="2"/>
      <c r="C872" s="2"/>
      <c r="G872" s="2"/>
      <c r="J872" s="2"/>
      <c r="K872" s="13"/>
    </row>
    <row r="873" spans="1:11" ht="15.75" customHeight="1" x14ac:dyDescent="0.35">
      <c r="A873" s="15"/>
      <c r="B873" s="2"/>
      <c r="C873" s="2"/>
      <c r="G873" s="2"/>
      <c r="J873" s="2"/>
      <c r="K873" s="13"/>
    </row>
    <row r="874" spans="1:11" ht="15.75" customHeight="1" x14ac:dyDescent="0.35">
      <c r="A874" s="15"/>
      <c r="B874" s="2"/>
      <c r="C874" s="2"/>
      <c r="G874" s="2"/>
      <c r="J874" s="2"/>
      <c r="K874" s="13"/>
    </row>
    <row r="875" spans="1:11" ht="15.75" customHeight="1" x14ac:dyDescent="0.35">
      <c r="A875" s="15"/>
      <c r="B875" s="2"/>
      <c r="C875" s="2"/>
      <c r="G875" s="2"/>
      <c r="J875" s="2"/>
      <c r="K875" s="13"/>
    </row>
    <row r="876" spans="1:11" ht="15.75" customHeight="1" x14ac:dyDescent="0.35">
      <c r="A876" s="15"/>
      <c r="B876" s="2"/>
      <c r="C876" s="2"/>
      <c r="G876" s="2"/>
      <c r="J876" s="2"/>
      <c r="K876" s="13"/>
    </row>
    <row r="877" spans="1:11" ht="15.75" customHeight="1" x14ac:dyDescent="0.35">
      <c r="A877" s="15"/>
      <c r="B877" s="2"/>
      <c r="C877" s="2"/>
      <c r="G877" s="2"/>
      <c r="J877" s="2"/>
      <c r="K877" s="13"/>
    </row>
    <row r="878" spans="1:11" ht="15.75" customHeight="1" x14ac:dyDescent="0.35">
      <c r="A878" s="15"/>
      <c r="B878" s="2"/>
      <c r="C878" s="2"/>
      <c r="G878" s="2"/>
      <c r="J878" s="2"/>
      <c r="K878" s="13"/>
    </row>
    <row r="879" spans="1:11" ht="15.75" customHeight="1" x14ac:dyDescent="0.35">
      <c r="A879" s="15"/>
      <c r="B879" s="2"/>
      <c r="C879" s="2"/>
      <c r="G879" s="2"/>
      <c r="J879" s="2"/>
      <c r="K879" s="13"/>
    </row>
    <row r="880" spans="1:11" ht="15.75" customHeight="1" x14ac:dyDescent="0.35">
      <c r="A880" s="15"/>
      <c r="B880" s="2"/>
      <c r="C880" s="2"/>
      <c r="G880" s="2"/>
      <c r="J880" s="2"/>
      <c r="K880" s="13"/>
    </row>
    <row r="881" spans="1:11" ht="15.75" customHeight="1" x14ac:dyDescent="0.35">
      <c r="A881" s="15"/>
      <c r="B881" s="2"/>
      <c r="C881" s="2"/>
      <c r="G881" s="2"/>
      <c r="J881" s="2"/>
      <c r="K881" s="13"/>
    </row>
    <row r="882" spans="1:11" ht="15.75" customHeight="1" x14ac:dyDescent="0.35">
      <c r="A882" s="15"/>
      <c r="B882" s="2"/>
      <c r="C882" s="2"/>
      <c r="G882" s="2"/>
      <c r="J882" s="2"/>
      <c r="K882" s="13"/>
    </row>
    <row r="883" spans="1:11" ht="15.75" customHeight="1" x14ac:dyDescent="0.35">
      <c r="A883" s="15"/>
      <c r="B883" s="2"/>
      <c r="C883" s="2"/>
      <c r="G883" s="2"/>
      <c r="J883" s="2"/>
      <c r="K883" s="13"/>
    </row>
    <row r="884" spans="1:11" ht="15.75" customHeight="1" x14ac:dyDescent="0.35">
      <c r="A884" s="15"/>
      <c r="B884" s="2"/>
      <c r="C884" s="2"/>
      <c r="G884" s="2"/>
      <c r="J884" s="2"/>
      <c r="K884" s="13"/>
    </row>
    <row r="885" spans="1:11" ht="15.75" customHeight="1" x14ac:dyDescent="0.35">
      <c r="A885" s="15"/>
      <c r="B885" s="2"/>
      <c r="C885" s="2"/>
      <c r="G885" s="2"/>
      <c r="J885" s="2"/>
      <c r="K885" s="13"/>
    </row>
    <row r="886" spans="1:11" ht="15.75" customHeight="1" x14ac:dyDescent="0.35">
      <c r="A886" s="15"/>
      <c r="B886" s="2"/>
      <c r="C886" s="2"/>
      <c r="G886" s="2"/>
      <c r="J886" s="2"/>
      <c r="K886" s="13"/>
    </row>
    <row r="887" spans="1:11" ht="15.75" customHeight="1" x14ac:dyDescent="0.35">
      <c r="A887" s="15"/>
      <c r="B887" s="2"/>
      <c r="C887" s="2"/>
      <c r="G887" s="2"/>
      <c r="J887" s="2"/>
      <c r="K887" s="13"/>
    </row>
    <row r="888" spans="1:11" ht="15.75" customHeight="1" x14ac:dyDescent="0.35">
      <c r="A888" s="15"/>
      <c r="B888" s="2"/>
      <c r="C888" s="2"/>
      <c r="G888" s="2"/>
      <c r="J888" s="2"/>
      <c r="K888" s="13"/>
    </row>
    <row r="889" spans="1:11" ht="15.75" customHeight="1" x14ac:dyDescent="0.35">
      <c r="A889" s="15"/>
      <c r="B889" s="2"/>
      <c r="C889" s="2"/>
      <c r="G889" s="2"/>
      <c r="J889" s="2"/>
      <c r="K889" s="13"/>
    </row>
    <row r="890" spans="1:11" ht="15.75" customHeight="1" x14ac:dyDescent="0.35">
      <c r="A890" s="15"/>
      <c r="B890" s="2"/>
      <c r="C890" s="2"/>
      <c r="G890" s="2"/>
      <c r="J890" s="2"/>
      <c r="K890" s="13"/>
    </row>
    <row r="891" spans="1:11" ht="15.75" customHeight="1" x14ac:dyDescent="0.35">
      <c r="A891" s="15"/>
      <c r="B891" s="2"/>
      <c r="C891" s="2"/>
      <c r="G891" s="2"/>
      <c r="J891" s="2"/>
      <c r="K891" s="13"/>
    </row>
    <row r="892" spans="1:11" ht="15.75" customHeight="1" x14ac:dyDescent="0.35">
      <c r="A892" s="15"/>
      <c r="B892" s="2"/>
      <c r="C892" s="2"/>
      <c r="G892" s="2"/>
      <c r="J892" s="2"/>
      <c r="K892" s="13"/>
    </row>
    <row r="893" spans="1:11" ht="15.75" customHeight="1" x14ac:dyDescent="0.35">
      <c r="A893" s="15"/>
      <c r="B893" s="2"/>
      <c r="C893" s="2"/>
      <c r="G893" s="2"/>
      <c r="J893" s="2"/>
      <c r="K893" s="13"/>
    </row>
    <row r="894" spans="1:11" ht="15.75" customHeight="1" x14ac:dyDescent="0.35">
      <c r="A894" s="15"/>
      <c r="B894" s="2"/>
      <c r="C894" s="2"/>
      <c r="G894" s="2"/>
      <c r="J894" s="2"/>
      <c r="K894" s="13"/>
    </row>
    <row r="895" spans="1:11" ht="15.75" customHeight="1" x14ac:dyDescent="0.35">
      <c r="A895" s="15"/>
      <c r="B895" s="2"/>
      <c r="C895" s="2"/>
      <c r="G895" s="2"/>
      <c r="J895" s="2"/>
      <c r="K895" s="13"/>
    </row>
    <row r="896" spans="1:11" ht="15.75" customHeight="1" x14ac:dyDescent="0.35">
      <c r="A896" s="15"/>
      <c r="B896" s="2"/>
      <c r="C896" s="2"/>
      <c r="G896" s="2"/>
      <c r="J896" s="2"/>
      <c r="K896" s="13"/>
    </row>
    <row r="897" spans="1:11" ht="15.75" customHeight="1" x14ac:dyDescent="0.35">
      <c r="A897" s="15"/>
      <c r="B897" s="2"/>
      <c r="C897" s="2"/>
      <c r="G897" s="2"/>
      <c r="J897" s="2"/>
      <c r="K897" s="13"/>
    </row>
    <row r="898" spans="1:11" ht="15.75" customHeight="1" x14ac:dyDescent="0.35">
      <c r="A898" s="15"/>
      <c r="B898" s="2"/>
      <c r="C898" s="2"/>
      <c r="G898" s="2"/>
      <c r="J898" s="2"/>
      <c r="K898" s="13"/>
    </row>
    <row r="899" spans="1:11" ht="15.75" customHeight="1" x14ac:dyDescent="0.35">
      <c r="A899" s="15"/>
      <c r="B899" s="2"/>
      <c r="C899" s="2"/>
      <c r="G899" s="2"/>
      <c r="J899" s="2"/>
      <c r="K899" s="13"/>
    </row>
    <row r="900" spans="1:11" ht="15.75" customHeight="1" x14ac:dyDescent="0.35">
      <c r="A900" s="15"/>
      <c r="B900" s="2"/>
      <c r="C900" s="2"/>
      <c r="G900" s="2"/>
      <c r="J900" s="2"/>
      <c r="K900" s="13"/>
    </row>
    <row r="901" spans="1:11" ht="15.75" customHeight="1" x14ac:dyDescent="0.35">
      <c r="A901" s="15"/>
      <c r="B901" s="2"/>
      <c r="C901" s="2"/>
      <c r="G901" s="2"/>
      <c r="J901" s="2"/>
      <c r="K901" s="13"/>
    </row>
    <row r="902" spans="1:11" ht="15.75" customHeight="1" x14ac:dyDescent="0.35">
      <c r="A902" s="15"/>
      <c r="B902" s="2"/>
      <c r="C902" s="2"/>
      <c r="G902" s="2"/>
      <c r="J902" s="2"/>
      <c r="K902" s="13"/>
    </row>
    <row r="903" spans="1:11" ht="15.75" customHeight="1" x14ac:dyDescent="0.35">
      <c r="A903" s="15"/>
      <c r="B903" s="2"/>
      <c r="C903" s="2"/>
      <c r="G903" s="2"/>
      <c r="J903" s="2"/>
      <c r="K903" s="13"/>
    </row>
    <row r="904" spans="1:11" ht="15.75" customHeight="1" x14ac:dyDescent="0.35">
      <c r="A904" s="15"/>
      <c r="B904" s="2"/>
      <c r="C904" s="2"/>
      <c r="G904" s="2"/>
      <c r="J904" s="2"/>
      <c r="K904" s="13"/>
    </row>
    <row r="905" spans="1:11" ht="15.75" customHeight="1" x14ac:dyDescent="0.35">
      <c r="A905" s="15"/>
      <c r="B905" s="2"/>
      <c r="C905" s="2"/>
      <c r="G905" s="2"/>
      <c r="J905" s="2"/>
      <c r="K905" s="13"/>
    </row>
    <row r="906" spans="1:11" ht="15.75" customHeight="1" x14ac:dyDescent="0.35">
      <c r="A906" s="15"/>
      <c r="B906" s="2"/>
      <c r="C906" s="2"/>
      <c r="G906" s="2"/>
      <c r="J906" s="2"/>
      <c r="K906" s="13"/>
    </row>
    <row r="907" spans="1:11" ht="15.75" customHeight="1" x14ac:dyDescent="0.35">
      <c r="A907" s="15"/>
      <c r="B907" s="2"/>
      <c r="C907" s="2"/>
      <c r="G907" s="2"/>
      <c r="J907" s="2"/>
      <c r="K907" s="13"/>
    </row>
    <row r="908" spans="1:11" ht="15.75" customHeight="1" x14ac:dyDescent="0.35">
      <c r="A908" s="15"/>
      <c r="B908" s="2"/>
      <c r="C908" s="2"/>
      <c r="G908" s="2"/>
      <c r="J908" s="2"/>
      <c r="K908" s="13"/>
    </row>
    <row r="909" spans="1:11" ht="15.75" customHeight="1" x14ac:dyDescent="0.35">
      <c r="A909" s="15"/>
      <c r="B909" s="2"/>
      <c r="C909" s="2"/>
      <c r="G909" s="2"/>
      <c r="J909" s="2"/>
      <c r="K909" s="13"/>
    </row>
    <row r="910" spans="1:11" ht="15.75" customHeight="1" x14ac:dyDescent="0.35">
      <c r="A910" s="15"/>
      <c r="B910" s="2"/>
      <c r="C910" s="2"/>
      <c r="G910" s="2"/>
      <c r="J910" s="2"/>
      <c r="K910" s="13"/>
    </row>
    <row r="911" spans="1:11" ht="15.75" customHeight="1" x14ac:dyDescent="0.35">
      <c r="A911" s="15"/>
      <c r="B911" s="2"/>
      <c r="C911" s="2"/>
      <c r="G911" s="2"/>
      <c r="J911" s="2"/>
      <c r="K911" s="13"/>
    </row>
    <row r="912" spans="1:11" ht="15.75" customHeight="1" x14ac:dyDescent="0.35">
      <c r="A912" s="15"/>
      <c r="B912" s="2"/>
      <c r="C912" s="2"/>
      <c r="G912" s="2"/>
      <c r="J912" s="2"/>
      <c r="K912" s="13"/>
    </row>
    <row r="913" spans="1:11" ht="15.75" customHeight="1" x14ac:dyDescent="0.35">
      <c r="A913" s="15"/>
      <c r="B913" s="2"/>
      <c r="C913" s="2"/>
      <c r="G913" s="2"/>
      <c r="J913" s="2"/>
      <c r="K913" s="13"/>
    </row>
    <row r="914" spans="1:11" ht="15.75" customHeight="1" x14ac:dyDescent="0.35">
      <c r="A914" s="15"/>
      <c r="B914" s="2"/>
      <c r="C914" s="2"/>
      <c r="G914" s="2"/>
      <c r="J914" s="2"/>
      <c r="K914" s="13"/>
    </row>
    <row r="915" spans="1:11" ht="15.75" customHeight="1" x14ac:dyDescent="0.35">
      <c r="A915" s="15"/>
      <c r="B915" s="2"/>
      <c r="C915" s="2"/>
      <c r="G915" s="2"/>
      <c r="J915" s="2"/>
      <c r="K915" s="13"/>
    </row>
    <row r="916" spans="1:11" ht="15.75" customHeight="1" x14ac:dyDescent="0.35">
      <c r="A916" s="15"/>
      <c r="B916" s="2"/>
      <c r="C916" s="2"/>
      <c r="G916" s="2"/>
      <c r="J916" s="2"/>
      <c r="K916" s="13"/>
    </row>
    <row r="917" spans="1:11" ht="15.75" customHeight="1" x14ac:dyDescent="0.35">
      <c r="A917" s="15"/>
      <c r="B917" s="2"/>
      <c r="C917" s="2"/>
      <c r="G917" s="2"/>
      <c r="J917" s="2"/>
      <c r="K917" s="13"/>
    </row>
    <row r="918" spans="1:11" ht="15.75" customHeight="1" x14ac:dyDescent="0.35">
      <c r="A918" s="15"/>
      <c r="B918" s="2"/>
      <c r="C918" s="2"/>
      <c r="G918" s="2"/>
      <c r="J918" s="2"/>
      <c r="K918" s="13"/>
    </row>
    <row r="919" spans="1:11" ht="15.75" customHeight="1" x14ac:dyDescent="0.35">
      <c r="A919" s="15"/>
      <c r="B919" s="2"/>
      <c r="C919" s="2"/>
      <c r="G919" s="2"/>
      <c r="J919" s="2"/>
      <c r="K919" s="13"/>
    </row>
    <row r="920" spans="1:11" ht="15.75" customHeight="1" x14ac:dyDescent="0.35">
      <c r="A920" s="15"/>
      <c r="B920" s="2"/>
      <c r="C920" s="2"/>
      <c r="G920" s="2"/>
      <c r="J920" s="2"/>
      <c r="K920" s="13"/>
    </row>
    <row r="921" spans="1:11" ht="15.75" customHeight="1" x14ac:dyDescent="0.35">
      <c r="A921" s="15"/>
      <c r="B921" s="2"/>
      <c r="C921" s="2"/>
      <c r="G921" s="2"/>
      <c r="J921" s="2"/>
      <c r="K921" s="13"/>
    </row>
    <row r="922" spans="1:11" ht="15.75" customHeight="1" x14ac:dyDescent="0.35">
      <c r="A922" s="15"/>
      <c r="B922" s="2"/>
      <c r="C922" s="2"/>
      <c r="G922" s="2"/>
      <c r="J922" s="2"/>
      <c r="K922" s="13"/>
    </row>
    <row r="923" spans="1:11" ht="15.75" customHeight="1" x14ac:dyDescent="0.35">
      <c r="A923" s="15"/>
      <c r="B923" s="2"/>
      <c r="C923" s="2"/>
      <c r="G923" s="2"/>
      <c r="J923" s="2"/>
      <c r="K923" s="13"/>
    </row>
    <row r="924" spans="1:11" ht="15.75" customHeight="1" x14ac:dyDescent="0.35">
      <c r="A924" s="15"/>
      <c r="B924" s="2"/>
      <c r="C924" s="2"/>
      <c r="G924" s="2"/>
      <c r="J924" s="2"/>
      <c r="K924" s="13"/>
    </row>
    <row r="925" spans="1:11" ht="15.75" customHeight="1" x14ac:dyDescent="0.35">
      <c r="A925" s="15"/>
      <c r="B925" s="2"/>
      <c r="C925" s="2"/>
      <c r="G925" s="2"/>
      <c r="J925" s="2"/>
      <c r="K925" s="13"/>
    </row>
    <row r="926" spans="1:11" ht="15.75" customHeight="1" x14ac:dyDescent="0.35">
      <c r="A926" s="15"/>
      <c r="B926" s="2"/>
      <c r="C926" s="2"/>
      <c r="G926" s="2"/>
      <c r="J926" s="2"/>
      <c r="K926" s="13"/>
    </row>
    <row r="927" spans="1:11" ht="15.75" customHeight="1" x14ac:dyDescent="0.35">
      <c r="A927" s="15"/>
      <c r="B927" s="2"/>
      <c r="C927" s="2"/>
      <c r="G927" s="2"/>
      <c r="J927" s="2"/>
      <c r="K927" s="13"/>
    </row>
    <row r="928" spans="1:11" ht="15.75" customHeight="1" x14ac:dyDescent="0.35">
      <c r="A928" s="15"/>
      <c r="B928" s="2"/>
      <c r="C928" s="2"/>
      <c r="G928" s="2"/>
      <c r="J928" s="2"/>
      <c r="K928" s="13"/>
    </row>
    <row r="929" spans="1:11" ht="15.75" customHeight="1" x14ac:dyDescent="0.35">
      <c r="A929" s="15"/>
      <c r="B929" s="2"/>
      <c r="C929" s="2"/>
      <c r="G929" s="2"/>
      <c r="J929" s="2"/>
      <c r="K929" s="13"/>
    </row>
    <row r="930" spans="1:11" ht="15.75" customHeight="1" x14ac:dyDescent="0.35">
      <c r="A930" s="15"/>
      <c r="B930" s="2"/>
      <c r="C930" s="2"/>
      <c r="G930" s="2"/>
      <c r="J930" s="2"/>
      <c r="K930" s="13"/>
    </row>
    <row r="931" spans="1:11" ht="15.75" customHeight="1" x14ac:dyDescent="0.35">
      <c r="A931" s="15"/>
      <c r="B931" s="2"/>
      <c r="C931" s="2"/>
      <c r="G931" s="2"/>
      <c r="J931" s="2"/>
      <c r="K931" s="13"/>
    </row>
    <row r="932" spans="1:11" ht="15.75" customHeight="1" x14ac:dyDescent="0.35">
      <c r="A932" s="15"/>
      <c r="B932" s="2"/>
      <c r="C932" s="2"/>
      <c r="G932" s="2"/>
      <c r="J932" s="2"/>
      <c r="K932" s="13"/>
    </row>
    <row r="933" spans="1:11" ht="15.75" customHeight="1" x14ac:dyDescent="0.35">
      <c r="A933" s="15"/>
      <c r="B933" s="2"/>
      <c r="C933" s="2"/>
      <c r="G933" s="2"/>
      <c r="J933" s="2"/>
      <c r="K933" s="13"/>
    </row>
    <row r="934" spans="1:11" ht="15.75" customHeight="1" x14ac:dyDescent="0.35">
      <c r="A934" s="15"/>
      <c r="B934" s="2"/>
      <c r="C934" s="2"/>
      <c r="G934" s="2"/>
      <c r="J934" s="2"/>
      <c r="K934" s="13"/>
    </row>
    <row r="935" spans="1:11" ht="15.75" customHeight="1" x14ac:dyDescent="0.35">
      <c r="A935" s="15"/>
      <c r="B935" s="2"/>
      <c r="C935" s="2"/>
      <c r="G935" s="2"/>
      <c r="J935" s="2"/>
      <c r="K935" s="13"/>
    </row>
    <row r="936" spans="1:11" ht="15.75" customHeight="1" x14ac:dyDescent="0.35">
      <c r="A936" s="15"/>
      <c r="B936" s="2"/>
      <c r="C936" s="2"/>
      <c r="G936" s="2"/>
      <c r="J936" s="2"/>
      <c r="K936" s="13"/>
    </row>
    <row r="937" spans="1:11" ht="15.75" customHeight="1" x14ac:dyDescent="0.35">
      <c r="A937" s="15"/>
      <c r="B937" s="2"/>
      <c r="C937" s="2"/>
      <c r="G937" s="2"/>
      <c r="J937" s="2"/>
      <c r="K937" s="13"/>
    </row>
    <row r="938" spans="1:11" ht="15.75" customHeight="1" x14ac:dyDescent="0.35">
      <c r="A938" s="15"/>
      <c r="B938" s="2"/>
      <c r="C938" s="2"/>
      <c r="G938" s="2"/>
      <c r="J938" s="2"/>
      <c r="K938" s="13"/>
    </row>
    <row r="939" spans="1:11" ht="15.75" customHeight="1" x14ac:dyDescent="0.35">
      <c r="A939" s="15"/>
      <c r="B939" s="2"/>
      <c r="C939" s="2"/>
      <c r="G939" s="2"/>
      <c r="J939" s="2"/>
      <c r="K939" s="13"/>
    </row>
    <row r="940" spans="1:11" ht="15.75" customHeight="1" x14ac:dyDescent="0.35">
      <c r="A940" s="15"/>
      <c r="B940" s="2"/>
      <c r="C940" s="2"/>
      <c r="G940" s="2"/>
      <c r="J940" s="2"/>
      <c r="K940" s="13"/>
    </row>
    <row r="941" spans="1:11" ht="15.75" customHeight="1" x14ac:dyDescent="0.35">
      <c r="A941" s="15"/>
      <c r="B941" s="2"/>
      <c r="C941" s="2"/>
      <c r="G941" s="2"/>
      <c r="J941" s="2"/>
      <c r="K941" s="13"/>
    </row>
    <row r="942" spans="1:11" ht="15.75" customHeight="1" x14ac:dyDescent="0.35">
      <c r="A942" s="15"/>
      <c r="B942" s="2"/>
      <c r="C942" s="2"/>
      <c r="G942" s="2"/>
      <c r="J942" s="2"/>
      <c r="K942" s="13"/>
    </row>
    <row r="943" spans="1:11" ht="15.75" customHeight="1" x14ac:dyDescent="0.35">
      <c r="A943" s="15"/>
      <c r="B943" s="2"/>
      <c r="C943" s="2"/>
      <c r="G943" s="2"/>
      <c r="J943" s="2"/>
      <c r="K943" s="13"/>
    </row>
    <row r="944" spans="1:11" ht="15.75" customHeight="1" x14ac:dyDescent="0.35">
      <c r="A944" s="15"/>
      <c r="B944" s="2"/>
      <c r="C944" s="2"/>
      <c r="G944" s="2"/>
      <c r="J944" s="2"/>
      <c r="K944" s="13"/>
    </row>
    <row r="945" spans="1:11" ht="15.75" customHeight="1" x14ac:dyDescent="0.35">
      <c r="A945" s="15"/>
      <c r="B945" s="2"/>
      <c r="C945" s="2"/>
      <c r="G945" s="2"/>
      <c r="J945" s="2"/>
      <c r="K945" s="13"/>
    </row>
    <row r="946" spans="1:11" ht="15.75" customHeight="1" x14ac:dyDescent="0.35">
      <c r="A946" s="15"/>
      <c r="B946" s="2"/>
      <c r="C946" s="2"/>
      <c r="G946" s="2"/>
      <c r="J946" s="2"/>
      <c r="K946" s="13"/>
    </row>
    <row r="947" spans="1:11" ht="15.75" customHeight="1" x14ac:dyDescent="0.35">
      <c r="A947" s="15"/>
      <c r="B947" s="2"/>
      <c r="C947" s="2"/>
      <c r="G947" s="2"/>
      <c r="J947" s="2"/>
      <c r="K947" s="13"/>
    </row>
    <row r="948" spans="1:11" ht="15.75" customHeight="1" x14ac:dyDescent="0.35">
      <c r="A948" s="15"/>
      <c r="B948" s="2"/>
      <c r="C948" s="2"/>
      <c r="G948" s="2"/>
      <c r="J948" s="2"/>
      <c r="K948" s="13"/>
    </row>
    <row r="949" spans="1:11" ht="15.75" customHeight="1" x14ac:dyDescent="0.35">
      <c r="A949" s="15"/>
      <c r="B949" s="2"/>
      <c r="C949" s="2"/>
      <c r="G949" s="2"/>
      <c r="J949" s="2"/>
      <c r="K949" s="13"/>
    </row>
    <row r="950" spans="1:11" ht="15.75" customHeight="1" x14ac:dyDescent="0.35">
      <c r="A950" s="15"/>
      <c r="B950" s="2"/>
      <c r="C950" s="2"/>
      <c r="G950" s="2"/>
      <c r="J950" s="2"/>
      <c r="K950" s="13"/>
    </row>
    <row r="951" spans="1:11" ht="15.75" customHeight="1" x14ac:dyDescent="0.35">
      <c r="A951" s="15"/>
      <c r="B951" s="2"/>
      <c r="C951" s="2"/>
      <c r="G951" s="2"/>
      <c r="J951" s="2"/>
      <c r="K951" s="13"/>
    </row>
    <row r="952" spans="1:11" ht="15.75" customHeight="1" x14ac:dyDescent="0.35">
      <c r="A952" s="15"/>
      <c r="B952" s="2"/>
      <c r="C952" s="2"/>
      <c r="G952" s="2"/>
      <c r="J952" s="2"/>
      <c r="K952" s="13"/>
    </row>
    <row r="953" spans="1:11" ht="15.75" customHeight="1" x14ac:dyDescent="0.35">
      <c r="A953" s="15"/>
      <c r="B953" s="2"/>
      <c r="C953" s="2"/>
      <c r="G953" s="2"/>
      <c r="J953" s="2"/>
      <c r="K953" s="13"/>
    </row>
    <row r="954" spans="1:11" ht="15.75" customHeight="1" x14ac:dyDescent="0.35">
      <c r="A954" s="15"/>
      <c r="B954" s="2"/>
      <c r="C954" s="2"/>
      <c r="G954" s="2"/>
      <c r="J954" s="2"/>
      <c r="K954" s="13"/>
    </row>
    <row r="955" spans="1:11" ht="15.75" customHeight="1" x14ac:dyDescent="0.35">
      <c r="A955" s="15"/>
      <c r="B955" s="2"/>
      <c r="C955" s="2"/>
      <c r="G955" s="2"/>
      <c r="J955" s="2"/>
      <c r="K955" s="13"/>
    </row>
    <row r="956" spans="1:11" ht="15.75" customHeight="1" x14ac:dyDescent="0.35">
      <c r="A956" s="15"/>
      <c r="B956" s="2"/>
      <c r="C956" s="2"/>
      <c r="G956" s="2"/>
      <c r="J956" s="2"/>
      <c r="K956" s="13"/>
    </row>
    <row r="957" spans="1:11" ht="15.75" customHeight="1" x14ac:dyDescent="0.35">
      <c r="A957" s="15"/>
      <c r="B957" s="2"/>
      <c r="C957" s="2"/>
      <c r="G957" s="2"/>
      <c r="J957" s="2"/>
      <c r="K957" s="13"/>
    </row>
    <row r="958" spans="1:11" ht="15.75" customHeight="1" x14ac:dyDescent="0.35">
      <c r="A958" s="15"/>
      <c r="B958" s="2"/>
      <c r="C958" s="2"/>
      <c r="G958" s="2"/>
      <c r="J958" s="2"/>
      <c r="K958" s="13"/>
    </row>
    <row r="959" spans="1:11" ht="15.75" customHeight="1" x14ac:dyDescent="0.35">
      <c r="A959" s="15"/>
      <c r="B959" s="2"/>
      <c r="C959" s="2"/>
      <c r="G959" s="2"/>
      <c r="J959" s="2"/>
      <c r="K959" s="13"/>
    </row>
    <row r="960" spans="1:11" ht="15.75" customHeight="1" x14ac:dyDescent="0.35">
      <c r="A960" s="15"/>
      <c r="B960" s="2"/>
      <c r="C960" s="2"/>
      <c r="G960" s="2"/>
      <c r="J960" s="2"/>
      <c r="K960" s="13"/>
    </row>
    <row r="961" spans="1:11" ht="15.75" customHeight="1" x14ac:dyDescent="0.35">
      <c r="A961" s="15"/>
      <c r="B961" s="2"/>
      <c r="C961" s="2"/>
      <c r="G961" s="2"/>
      <c r="J961" s="2"/>
      <c r="K961" s="13"/>
    </row>
    <row r="962" spans="1:11" ht="15.75" customHeight="1" x14ac:dyDescent="0.35">
      <c r="A962" s="15"/>
      <c r="B962" s="2"/>
      <c r="C962" s="2"/>
      <c r="G962" s="2"/>
      <c r="J962" s="2"/>
      <c r="K962" s="13"/>
    </row>
    <row r="963" spans="1:11" ht="15.75" customHeight="1" x14ac:dyDescent="0.35">
      <c r="A963" s="15"/>
      <c r="B963" s="2"/>
      <c r="C963" s="2"/>
      <c r="G963" s="2"/>
      <c r="J963" s="2"/>
      <c r="K963" s="13"/>
    </row>
    <row r="964" spans="1:11" ht="15.75" customHeight="1" x14ac:dyDescent="0.35">
      <c r="A964" s="15"/>
      <c r="B964" s="2"/>
      <c r="C964" s="2"/>
      <c r="G964" s="2"/>
      <c r="J964" s="2"/>
      <c r="K964" s="13"/>
    </row>
    <row r="965" spans="1:11" ht="15.75" customHeight="1" x14ac:dyDescent="0.35">
      <c r="A965" s="15"/>
      <c r="B965" s="2"/>
      <c r="C965" s="2"/>
      <c r="G965" s="2"/>
      <c r="J965" s="2"/>
      <c r="K965" s="13"/>
    </row>
    <row r="966" spans="1:11" ht="15.75" customHeight="1" x14ac:dyDescent="0.35">
      <c r="A966" s="15"/>
      <c r="B966" s="2"/>
      <c r="C966" s="2"/>
      <c r="G966" s="2"/>
      <c r="J966" s="2"/>
      <c r="K966" s="13"/>
    </row>
    <row r="967" spans="1:11" ht="15.75" customHeight="1" x14ac:dyDescent="0.35">
      <c r="A967" s="15"/>
      <c r="B967" s="2"/>
      <c r="C967" s="2"/>
      <c r="G967" s="2"/>
      <c r="J967" s="2"/>
      <c r="K967" s="13"/>
    </row>
    <row r="968" spans="1:11" ht="15.75" customHeight="1" x14ac:dyDescent="0.35">
      <c r="A968" s="15"/>
      <c r="B968" s="2"/>
      <c r="C968" s="2"/>
      <c r="G968" s="2"/>
      <c r="J968" s="2"/>
      <c r="K968" s="13"/>
    </row>
    <row r="969" spans="1:11" ht="15.75" customHeight="1" x14ac:dyDescent="0.35">
      <c r="A969" s="15"/>
      <c r="B969" s="2"/>
      <c r="C969" s="2"/>
      <c r="G969" s="2"/>
      <c r="J969" s="2"/>
      <c r="K969" s="13"/>
    </row>
    <row r="970" spans="1:11" ht="15.75" customHeight="1" x14ac:dyDescent="0.35">
      <c r="A970" s="15"/>
      <c r="B970" s="2"/>
      <c r="C970" s="2"/>
      <c r="G970" s="2"/>
      <c r="J970" s="2"/>
      <c r="K970" s="13"/>
    </row>
    <row r="971" spans="1:11" ht="15.75" customHeight="1" x14ac:dyDescent="0.35">
      <c r="A971" s="15"/>
      <c r="B971" s="2"/>
      <c r="C971" s="2"/>
      <c r="G971" s="2"/>
      <c r="J971" s="2"/>
      <c r="K971" s="13"/>
    </row>
    <row r="972" spans="1:11" ht="15.75" customHeight="1" x14ac:dyDescent="0.35">
      <c r="A972" s="15"/>
      <c r="B972" s="2"/>
      <c r="C972" s="2"/>
      <c r="G972" s="2"/>
      <c r="J972" s="2"/>
      <c r="K972" s="13"/>
    </row>
    <row r="973" spans="1:11" ht="15.75" customHeight="1" x14ac:dyDescent="0.35">
      <c r="A973" s="15"/>
      <c r="B973" s="2"/>
      <c r="C973" s="2"/>
      <c r="G973" s="2"/>
      <c r="J973" s="2"/>
      <c r="K973" s="13"/>
    </row>
    <row r="974" spans="1:11" ht="15.75" customHeight="1" x14ac:dyDescent="0.35">
      <c r="A974" s="15"/>
      <c r="B974" s="2"/>
      <c r="C974" s="2"/>
      <c r="G974" s="2"/>
      <c r="J974" s="2"/>
      <c r="K974" s="13"/>
    </row>
    <row r="975" spans="1:11" ht="15.75" customHeight="1" x14ac:dyDescent="0.35">
      <c r="A975" s="15"/>
      <c r="B975" s="2"/>
      <c r="C975" s="2"/>
      <c r="G975" s="2"/>
      <c r="J975" s="2"/>
      <c r="K975" s="13"/>
    </row>
    <row r="976" spans="1:11" ht="15.75" customHeight="1" x14ac:dyDescent="0.35">
      <c r="A976" s="15"/>
      <c r="B976" s="2"/>
      <c r="C976" s="2"/>
      <c r="G976" s="2"/>
      <c r="J976" s="2"/>
      <c r="K976" s="13"/>
    </row>
    <row r="977" spans="1:11" ht="15.75" customHeight="1" x14ac:dyDescent="0.35">
      <c r="A977" s="15"/>
      <c r="B977" s="2"/>
      <c r="C977" s="2"/>
      <c r="G977" s="2"/>
      <c r="J977" s="2"/>
      <c r="K977" s="13"/>
    </row>
    <row r="978" spans="1:11" ht="15.75" customHeight="1" x14ac:dyDescent="0.35">
      <c r="A978" s="15"/>
      <c r="B978" s="2"/>
      <c r="C978" s="2"/>
      <c r="G978" s="2"/>
      <c r="J978" s="2"/>
      <c r="K978" s="13"/>
    </row>
    <row r="979" spans="1:11" ht="15.75" customHeight="1" x14ac:dyDescent="0.35">
      <c r="A979" s="15"/>
      <c r="B979" s="2"/>
      <c r="C979" s="2"/>
      <c r="G979" s="2"/>
      <c r="J979" s="2"/>
      <c r="K979" s="13"/>
    </row>
    <row r="980" spans="1:11" ht="15.75" customHeight="1" x14ac:dyDescent="0.35">
      <c r="A980" s="15"/>
      <c r="B980" s="2"/>
      <c r="C980" s="2"/>
      <c r="G980" s="2"/>
      <c r="J980" s="2"/>
      <c r="K980" s="13"/>
    </row>
    <row r="981" spans="1:11" ht="15.75" customHeight="1" x14ac:dyDescent="0.35">
      <c r="A981" s="15"/>
      <c r="B981" s="2"/>
      <c r="C981" s="2"/>
      <c r="G981" s="2"/>
      <c r="J981" s="2"/>
      <c r="K981" s="13"/>
    </row>
    <row r="982" spans="1:11" ht="15.75" customHeight="1" x14ac:dyDescent="0.35">
      <c r="A982" s="15"/>
      <c r="B982" s="2"/>
      <c r="C982" s="2"/>
      <c r="G982" s="2"/>
      <c r="J982" s="2"/>
      <c r="K982" s="13"/>
    </row>
    <row r="983" spans="1:11" ht="15.75" customHeight="1" x14ac:dyDescent="0.35">
      <c r="A983" s="15"/>
      <c r="B983" s="2"/>
      <c r="C983" s="2"/>
      <c r="G983" s="2"/>
      <c r="J983" s="2"/>
      <c r="K983" s="13"/>
    </row>
    <row r="984" spans="1:11" ht="15.75" customHeight="1" x14ac:dyDescent="0.35">
      <c r="A984" s="15"/>
      <c r="B984" s="2"/>
      <c r="C984" s="2"/>
      <c r="G984" s="2"/>
      <c r="J984" s="2"/>
      <c r="K984" s="13"/>
    </row>
    <row r="985" spans="1:11" ht="15.75" customHeight="1" x14ac:dyDescent="0.35">
      <c r="A985" s="15"/>
      <c r="B985" s="2"/>
      <c r="C985" s="2"/>
      <c r="G985" s="2"/>
      <c r="J985" s="2"/>
      <c r="K985" s="13"/>
    </row>
    <row r="986" spans="1:11" ht="15.75" customHeight="1" x14ac:dyDescent="0.35">
      <c r="A986" s="15"/>
      <c r="B986" s="2"/>
      <c r="C986" s="2"/>
      <c r="G986" s="2"/>
      <c r="J986" s="2"/>
      <c r="K986" s="13"/>
    </row>
    <row r="987" spans="1:11" ht="15.75" customHeight="1" x14ac:dyDescent="0.35">
      <c r="A987" s="15"/>
      <c r="B987" s="2"/>
      <c r="C987" s="2"/>
      <c r="G987" s="2"/>
      <c r="J987" s="2"/>
      <c r="K987" s="13"/>
    </row>
    <row r="988" spans="1:11" ht="15.75" customHeight="1" x14ac:dyDescent="0.35">
      <c r="A988" s="15"/>
      <c r="B988" s="2"/>
      <c r="C988" s="2"/>
      <c r="G988" s="2"/>
      <c r="J988" s="2"/>
      <c r="K988" s="13"/>
    </row>
    <row r="989" spans="1:11" ht="15.75" customHeight="1" x14ac:dyDescent="0.35">
      <c r="A989" s="15"/>
      <c r="B989" s="2"/>
      <c r="C989" s="2"/>
      <c r="G989" s="2"/>
      <c r="J989" s="2"/>
      <c r="K989" s="13"/>
    </row>
    <row r="990" spans="1:11" ht="15.75" customHeight="1" x14ac:dyDescent="0.35">
      <c r="A990" s="15"/>
      <c r="B990" s="2"/>
      <c r="C990" s="2"/>
      <c r="G990" s="2"/>
      <c r="J990" s="2"/>
      <c r="K990" s="13"/>
    </row>
    <row r="991" spans="1:11" ht="15.75" customHeight="1" x14ac:dyDescent="0.35">
      <c r="A991" s="15"/>
      <c r="B991" s="2"/>
      <c r="C991" s="2"/>
      <c r="G991" s="2"/>
      <c r="J991" s="2"/>
      <c r="K991" s="13"/>
    </row>
    <row r="992" spans="1:11" ht="15.75" customHeight="1" x14ac:dyDescent="0.35">
      <c r="A992" s="15"/>
      <c r="B992" s="2"/>
      <c r="C992" s="2"/>
      <c r="G992" s="2"/>
      <c r="J992" s="2"/>
      <c r="K992" s="13"/>
    </row>
    <row r="993" spans="1:11" ht="15.75" customHeight="1" x14ac:dyDescent="0.35">
      <c r="A993" s="15"/>
      <c r="B993" s="2"/>
      <c r="C993" s="2"/>
      <c r="G993" s="2"/>
      <c r="J993" s="2"/>
      <c r="K993" s="13"/>
    </row>
    <row r="994" spans="1:11" ht="15.75" customHeight="1" x14ac:dyDescent="0.35">
      <c r="A994" s="15"/>
      <c r="B994" s="2"/>
      <c r="C994" s="2"/>
      <c r="G994" s="2"/>
      <c r="J994" s="2"/>
      <c r="K994" s="13"/>
    </row>
    <row r="995" spans="1:11" ht="15.75" customHeight="1" x14ac:dyDescent="0.35">
      <c r="A995" s="15"/>
      <c r="B995" s="2"/>
      <c r="C995" s="2"/>
      <c r="G995" s="2"/>
      <c r="J995" s="2"/>
      <c r="K995" s="13"/>
    </row>
    <row r="996" spans="1:11" ht="15.75" customHeight="1" x14ac:dyDescent="0.35">
      <c r="A996" s="15"/>
      <c r="B996" s="2"/>
      <c r="C996" s="2"/>
      <c r="G996" s="2"/>
      <c r="J996" s="2"/>
      <c r="K996" s="13"/>
    </row>
    <row r="997" spans="1:11" ht="15.75" customHeight="1" x14ac:dyDescent="0.35">
      <c r="A997" s="15"/>
      <c r="B997" s="2"/>
      <c r="C997" s="2"/>
      <c r="G997" s="2"/>
      <c r="J997" s="2"/>
      <c r="K997" s="13"/>
    </row>
    <row r="998" spans="1:11" ht="15.75" customHeight="1" x14ac:dyDescent="0.35">
      <c r="A998" s="15"/>
      <c r="B998" s="2"/>
      <c r="C998" s="2"/>
      <c r="G998" s="2"/>
      <c r="J998" s="2"/>
      <c r="K998" s="13"/>
    </row>
    <row r="999" spans="1:11" ht="15.75" customHeight="1" x14ac:dyDescent="0.35">
      <c r="A999" s="15"/>
      <c r="B999" s="2"/>
      <c r="C999" s="2"/>
      <c r="G999" s="2"/>
      <c r="J999" s="2"/>
      <c r="K999" s="13"/>
    </row>
    <row r="1000" spans="1:11" ht="15.75" customHeight="1" x14ac:dyDescent="0.35">
      <c r="A1000" s="15"/>
      <c r="B1000" s="2"/>
      <c r="C1000" s="2"/>
      <c r="G1000" s="2"/>
      <c r="J1000" s="2"/>
      <c r="K1000" s="13"/>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7"/>
  <sheetViews>
    <sheetView topLeftCell="A6" workbookViewId="0">
      <selection activeCell="E45" sqref="E45"/>
    </sheetView>
  </sheetViews>
  <sheetFormatPr defaultColWidth="13.33203125" defaultRowHeight="15" customHeight="1" x14ac:dyDescent="0.35"/>
  <cols>
    <col min="1" max="1" width="24" style="157" customWidth="1"/>
    <col min="2" max="2" width="57.33203125" style="157" customWidth="1"/>
    <col min="3" max="26" width="10.5" style="157" customWidth="1"/>
    <col min="27" max="16384" width="13.33203125" style="157"/>
  </cols>
  <sheetData>
    <row r="1" spans="1:9" ht="15.75" customHeight="1" x14ac:dyDescent="0.35">
      <c r="A1" s="156" t="s">
        <v>155</v>
      </c>
      <c r="H1" s="158" t="s">
        <v>38</v>
      </c>
    </row>
    <row r="2" spans="1:9" ht="15.75" customHeight="1" x14ac:dyDescent="0.35">
      <c r="A2" s="159"/>
      <c r="B2" s="130"/>
      <c r="H2" s="160" t="s">
        <v>39</v>
      </c>
      <c r="I2" s="130" t="s">
        <v>40</v>
      </c>
    </row>
    <row r="3" spans="1:9" ht="15.75" customHeight="1" x14ac:dyDescent="0.35">
      <c r="A3" s="161" t="s">
        <v>41</v>
      </c>
      <c r="B3" s="130"/>
      <c r="H3" s="160" t="s">
        <v>42</v>
      </c>
      <c r="I3" s="130" t="s">
        <v>43</v>
      </c>
    </row>
    <row r="4" spans="1:9" ht="15.75" customHeight="1" x14ac:dyDescent="0.35">
      <c r="A4" s="159" t="s">
        <v>44</v>
      </c>
      <c r="B4" s="130" t="s">
        <v>21</v>
      </c>
      <c r="C4" s="162">
        <v>14</v>
      </c>
      <c r="H4" s="160" t="s">
        <v>45</v>
      </c>
      <c r="I4" s="130" t="s">
        <v>46</v>
      </c>
    </row>
    <row r="5" spans="1:9" ht="15.75" customHeight="1" x14ac:dyDescent="0.35">
      <c r="A5" s="159" t="s">
        <v>47</v>
      </c>
      <c r="B5" s="130" t="s">
        <v>22</v>
      </c>
      <c r="C5" s="162">
        <v>5</v>
      </c>
      <c r="H5" s="162"/>
      <c r="I5" s="130" t="s">
        <v>48</v>
      </c>
    </row>
    <row r="6" spans="1:9" ht="15.75" customHeight="1" x14ac:dyDescent="0.35">
      <c r="A6" s="159" t="s">
        <v>49</v>
      </c>
      <c r="B6" s="130" t="s">
        <v>23</v>
      </c>
      <c r="C6" s="162">
        <v>4</v>
      </c>
      <c r="H6" s="163"/>
      <c r="I6" s="130" t="s">
        <v>50</v>
      </c>
    </row>
    <row r="7" spans="1:9" ht="15.75" customHeight="1" x14ac:dyDescent="0.35">
      <c r="A7" s="159" t="s">
        <v>51</v>
      </c>
      <c r="B7" s="130" t="s">
        <v>24</v>
      </c>
      <c r="C7" s="162">
        <v>5</v>
      </c>
      <c r="D7" s="130"/>
      <c r="E7" s="130"/>
    </row>
    <row r="8" spans="1:9" ht="15.75" customHeight="1" x14ac:dyDescent="0.35">
      <c r="A8" s="159" t="s">
        <v>52</v>
      </c>
      <c r="B8" s="130" t="s">
        <v>25</v>
      </c>
      <c r="C8" s="164">
        <v>-0.33300000000000002</v>
      </c>
      <c r="D8" s="165"/>
      <c r="E8" s="130"/>
    </row>
    <row r="9" spans="1:9" ht="15.75" customHeight="1" x14ac:dyDescent="0.35">
      <c r="A9" s="159" t="s">
        <v>53</v>
      </c>
      <c r="B9" s="130" t="s">
        <v>26</v>
      </c>
      <c r="C9" s="164">
        <v>1.9E-2</v>
      </c>
      <c r="D9" s="165"/>
      <c r="E9" s="130"/>
    </row>
    <row r="10" spans="1:9" ht="15.75" customHeight="1" x14ac:dyDescent="0.35">
      <c r="A10" s="159" t="s">
        <v>54</v>
      </c>
      <c r="B10" s="130" t="s">
        <v>27</v>
      </c>
      <c r="C10" s="164">
        <v>-7.1999999999999995E-2</v>
      </c>
      <c r="D10" s="165"/>
      <c r="E10" s="130"/>
    </row>
    <row r="11" spans="1:9" ht="15.75" customHeight="1" x14ac:dyDescent="0.35">
      <c r="A11" s="159" t="s">
        <v>55</v>
      </c>
      <c r="B11" s="130" t="s">
        <v>28</v>
      </c>
      <c r="C11" s="166">
        <v>8</v>
      </c>
      <c r="D11" s="130"/>
      <c r="E11" s="130"/>
    </row>
    <row r="12" spans="1:9" ht="15.75" customHeight="1" x14ac:dyDescent="0.35">
      <c r="A12" s="159" t="s">
        <v>56</v>
      </c>
      <c r="B12" s="130" t="s">
        <v>29</v>
      </c>
      <c r="C12" s="166">
        <v>2</v>
      </c>
    </row>
    <row r="13" spans="1:9" ht="15.75" customHeight="1" x14ac:dyDescent="0.35">
      <c r="A13" s="159" t="s">
        <v>57</v>
      </c>
      <c r="B13" s="130" t="s">
        <v>30</v>
      </c>
      <c r="C13" s="166">
        <v>5</v>
      </c>
    </row>
    <row r="14" spans="1:9" ht="15.75" customHeight="1" x14ac:dyDescent="0.35">
      <c r="A14" s="159" t="s">
        <v>58</v>
      </c>
      <c r="B14" s="130" t="s">
        <v>31</v>
      </c>
      <c r="C14" s="166">
        <v>1</v>
      </c>
    </row>
    <row r="15" spans="1:9" ht="15.75" customHeight="1" x14ac:dyDescent="0.35">
      <c r="A15" s="159" t="s">
        <v>59</v>
      </c>
      <c r="B15" s="130" t="s">
        <v>32</v>
      </c>
      <c r="C15" s="164">
        <v>-0.34300000000000003</v>
      </c>
    </row>
    <row r="16" spans="1:9" ht="15.75" customHeight="1" x14ac:dyDescent="0.35">
      <c r="A16" s="159" t="s">
        <v>60</v>
      </c>
      <c r="B16" s="130" t="s">
        <v>33</v>
      </c>
      <c r="C16" s="164">
        <v>-0.39300000000000002</v>
      </c>
    </row>
    <row r="17" spans="1:3" ht="15.75" customHeight="1" x14ac:dyDescent="0.35">
      <c r="A17" s="159" t="s">
        <v>61</v>
      </c>
      <c r="B17" s="130" t="s">
        <v>34</v>
      </c>
      <c r="C17" s="164">
        <v>6.8000000000000005E-2</v>
      </c>
    </row>
    <row r="18" spans="1:3" ht="15.75" customHeight="1" x14ac:dyDescent="0.35">
      <c r="A18" s="159"/>
      <c r="B18" s="130"/>
    </row>
    <row r="19" spans="1:3" ht="15.75" customHeight="1" x14ac:dyDescent="0.35">
      <c r="A19" s="159"/>
      <c r="B19" s="128" t="s">
        <v>185</v>
      </c>
    </row>
    <row r="20" spans="1:3" ht="15.75" customHeight="1" x14ac:dyDescent="0.35">
      <c r="A20" s="159"/>
      <c r="B20" s="128"/>
    </row>
    <row r="21" spans="1:3" s="147" customFormat="1" ht="14.5" x14ac:dyDescent="0.35">
      <c r="B21" s="148" t="s">
        <v>239</v>
      </c>
    </row>
    <row r="22" spans="1:3" s="149" customFormat="1" ht="14.5" x14ac:dyDescent="0.35">
      <c r="B22" s="150" t="s">
        <v>240</v>
      </c>
    </row>
    <row r="23" spans="1:3" s="147" customFormat="1" ht="14.5" x14ac:dyDescent="0.35">
      <c r="B23" s="150" t="s">
        <v>241</v>
      </c>
    </row>
    <row r="24" spans="1:3" ht="15.75" customHeight="1" x14ac:dyDescent="0.35">
      <c r="A24" s="159"/>
      <c r="B24" s="130"/>
    </row>
    <row r="25" spans="1:3" ht="15.75" customHeight="1" x14ac:dyDescent="0.35">
      <c r="A25" s="159"/>
      <c r="B25" s="125" t="s">
        <v>164</v>
      </c>
    </row>
    <row r="26" spans="1:3" ht="15.75" customHeight="1" x14ac:dyDescent="0.35">
      <c r="A26" s="159"/>
      <c r="B26" s="126" t="s">
        <v>167</v>
      </c>
    </row>
    <row r="27" spans="1:3" ht="15.75" customHeight="1" x14ac:dyDescent="0.35">
      <c r="A27" s="159"/>
      <c r="B27" s="126" t="s">
        <v>168</v>
      </c>
    </row>
    <row r="28" spans="1:3" ht="15.75" customHeight="1" x14ac:dyDescent="0.35">
      <c r="A28" s="159"/>
      <c r="B28" s="126" t="s">
        <v>169</v>
      </c>
    </row>
    <row r="29" spans="1:3" ht="15.75" customHeight="1" x14ac:dyDescent="0.35">
      <c r="A29" s="159"/>
      <c r="B29" s="127"/>
    </row>
    <row r="30" spans="1:3" ht="15.75" customHeight="1" x14ac:dyDescent="0.35">
      <c r="A30" s="159"/>
      <c r="B30" s="125" t="s">
        <v>165</v>
      </c>
    </row>
    <row r="31" spans="1:3" ht="15.75" customHeight="1" x14ac:dyDescent="0.35">
      <c r="A31" s="159"/>
      <c r="B31" s="126" t="s">
        <v>170</v>
      </c>
    </row>
    <row r="32" spans="1:3" ht="15.75" customHeight="1" x14ac:dyDescent="0.35">
      <c r="A32" s="159"/>
      <c r="B32" s="126" t="s">
        <v>171</v>
      </c>
    </row>
    <row r="33" spans="1:2" ht="15.75" customHeight="1" x14ac:dyDescent="0.35">
      <c r="A33" s="159"/>
      <c r="B33" s="126" t="s">
        <v>172</v>
      </c>
    </row>
    <row r="34" spans="1:2" ht="15.75" customHeight="1" x14ac:dyDescent="0.35">
      <c r="A34" s="159"/>
      <c r="B34" s="126" t="s">
        <v>173</v>
      </c>
    </row>
    <row r="35" spans="1:2" ht="15.75" customHeight="1" x14ac:dyDescent="0.35">
      <c r="A35" s="159"/>
      <c r="B35" s="126" t="s">
        <v>174</v>
      </c>
    </row>
    <row r="36" spans="1:2" ht="15.75" customHeight="1" x14ac:dyDescent="0.35">
      <c r="A36" s="159"/>
      <c r="B36" s="126" t="s">
        <v>175</v>
      </c>
    </row>
    <row r="37" spans="1:2" ht="15.75" customHeight="1" x14ac:dyDescent="0.35">
      <c r="A37" s="159"/>
      <c r="B37" s="126" t="s">
        <v>176</v>
      </c>
    </row>
    <row r="38" spans="1:2" ht="15.75" customHeight="1" x14ac:dyDescent="0.35">
      <c r="A38" s="159"/>
      <c r="B38" s="126" t="s">
        <v>177</v>
      </c>
    </row>
    <row r="39" spans="1:2" ht="15.75" customHeight="1" x14ac:dyDescent="0.35">
      <c r="A39" s="159"/>
      <c r="B39" s="126" t="s">
        <v>178</v>
      </c>
    </row>
    <row r="40" spans="1:2" ht="15.75" customHeight="1" x14ac:dyDescent="0.35">
      <c r="A40" s="159"/>
      <c r="B40" s="126" t="s">
        <v>179</v>
      </c>
    </row>
    <row r="41" spans="1:2" ht="15.75" customHeight="1" x14ac:dyDescent="0.35">
      <c r="A41" s="159"/>
      <c r="B41" s="127"/>
    </row>
    <row r="42" spans="1:2" ht="15.75" customHeight="1" x14ac:dyDescent="0.35">
      <c r="A42" s="159"/>
      <c r="B42" s="125" t="s">
        <v>166</v>
      </c>
    </row>
    <row r="43" spans="1:2" ht="15.75" customHeight="1" x14ac:dyDescent="0.35">
      <c r="A43" s="159"/>
      <c r="B43" s="126" t="s">
        <v>180</v>
      </c>
    </row>
    <row r="44" spans="1:2" ht="15.75" customHeight="1" x14ac:dyDescent="0.35">
      <c r="A44" s="159"/>
      <c r="B44" s="126" t="s">
        <v>181</v>
      </c>
    </row>
    <row r="45" spans="1:2" ht="15.75" customHeight="1" x14ac:dyDescent="0.35">
      <c r="A45" s="159"/>
      <c r="B45" s="126" t="s">
        <v>182</v>
      </c>
    </row>
    <row r="46" spans="1:2" ht="15.75" customHeight="1" x14ac:dyDescent="0.35">
      <c r="A46" s="159"/>
      <c r="B46" s="126" t="s">
        <v>183</v>
      </c>
    </row>
    <row r="47" spans="1:2" ht="15.75" customHeight="1" x14ac:dyDescent="0.35">
      <c r="A47" s="159"/>
      <c r="B47" s="126" t="s">
        <v>184</v>
      </c>
    </row>
    <row r="48" spans="1:2" ht="15.75" customHeight="1" x14ac:dyDescent="0.35">
      <c r="A48" s="159"/>
      <c r="B48" s="130"/>
    </row>
    <row r="49" spans="1:2" ht="15.75" customHeight="1" x14ac:dyDescent="0.35">
      <c r="A49" s="159"/>
      <c r="B49" s="133" t="s">
        <v>205</v>
      </c>
    </row>
    <row r="50" spans="1:2" ht="15.75" customHeight="1" x14ac:dyDescent="0.35">
      <c r="A50" s="159"/>
      <c r="B50" s="133"/>
    </row>
    <row r="51" spans="1:2" ht="15.75" customHeight="1" x14ac:dyDescent="0.35">
      <c r="A51" s="159"/>
      <c r="B51" s="154" t="s">
        <v>242</v>
      </c>
    </row>
    <row r="52" spans="1:2" ht="15.75" customHeight="1" x14ac:dyDescent="0.35">
      <c r="A52" s="159"/>
      <c r="B52" s="139" t="s">
        <v>243</v>
      </c>
    </row>
    <row r="53" spans="1:2" ht="15.75" customHeight="1" x14ac:dyDescent="0.35">
      <c r="A53" s="159"/>
      <c r="B53" s="139" t="s">
        <v>244</v>
      </c>
    </row>
    <row r="54" spans="1:2" ht="15.75" customHeight="1" x14ac:dyDescent="0.35">
      <c r="A54" s="159"/>
      <c r="B54" s="137" t="s">
        <v>245</v>
      </c>
    </row>
    <row r="55" spans="1:2" ht="15.75" customHeight="1" x14ac:dyDescent="0.35">
      <c r="A55" s="159"/>
      <c r="B55" s="137" t="s">
        <v>246</v>
      </c>
    </row>
    <row r="56" spans="1:2" ht="15.75" customHeight="1" x14ac:dyDescent="0.35">
      <c r="A56" s="159"/>
      <c r="B56" s="137" t="s">
        <v>247</v>
      </c>
    </row>
    <row r="57" spans="1:2" ht="15.75" customHeight="1" x14ac:dyDescent="0.35">
      <c r="A57" s="159"/>
      <c r="B57" s="137" t="s">
        <v>248</v>
      </c>
    </row>
    <row r="58" spans="1:2" ht="15.75" customHeight="1" x14ac:dyDescent="0.35">
      <c r="A58" s="159"/>
      <c r="B58" s="137" t="s">
        <v>249</v>
      </c>
    </row>
    <row r="59" spans="1:2" ht="15.75" customHeight="1" x14ac:dyDescent="0.35">
      <c r="A59" s="159"/>
      <c r="B59" s="151"/>
    </row>
    <row r="60" spans="1:2" ht="15.75" customHeight="1" x14ac:dyDescent="0.35">
      <c r="A60" s="159"/>
      <c r="B60" s="167" t="s">
        <v>250</v>
      </c>
    </row>
    <row r="61" spans="1:2" ht="15.75" customHeight="1" x14ac:dyDescent="0.35">
      <c r="A61" s="159"/>
      <c r="B61" s="152" t="s">
        <v>251</v>
      </c>
    </row>
    <row r="62" spans="1:2" ht="15.75" customHeight="1" x14ac:dyDescent="0.35">
      <c r="A62" s="159"/>
      <c r="B62" s="153"/>
    </row>
    <row r="63" spans="1:2" ht="15.75" customHeight="1" x14ac:dyDescent="0.35">
      <c r="A63" s="159"/>
      <c r="B63" s="154" t="s">
        <v>252</v>
      </c>
    </row>
    <row r="64" spans="1:2" ht="15.75" customHeight="1" x14ac:dyDescent="0.35">
      <c r="A64" s="159"/>
      <c r="B64" s="155" t="s">
        <v>253</v>
      </c>
    </row>
    <row r="65" spans="1:2" ht="15.75" customHeight="1" x14ac:dyDescent="0.35">
      <c r="A65" s="159"/>
      <c r="B65" s="155" t="s">
        <v>254</v>
      </c>
    </row>
    <row r="66" spans="1:2" ht="15.75" customHeight="1" x14ac:dyDescent="0.35">
      <c r="A66" s="159"/>
      <c r="B66" s="150" t="s">
        <v>255</v>
      </c>
    </row>
    <row r="67" spans="1:2" ht="15.75" customHeight="1" x14ac:dyDescent="0.35">
      <c r="A67" s="159"/>
      <c r="B67" s="155" t="s">
        <v>256</v>
      </c>
    </row>
    <row r="68" spans="1:2" ht="15.75" customHeight="1" x14ac:dyDescent="0.35">
      <c r="A68" s="159"/>
      <c r="B68" s="155" t="s">
        <v>257</v>
      </c>
    </row>
    <row r="69" spans="1:2" ht="15.75" customHeight="1" x14ac:dyDescent="0.35">
      <c r="A69" s="159"/>
      <c r="B69" s="155" t="s">
        <v>258</v>
      </c>
    </row>
    <row r="70" spans="1:2" ht="15.75" customHeight="1" x14ac:dyDescent="0.35">
      <c r="A70" s="159"/>
      <c r="B70" s="155" t="s">
        <v>259</v>
      </c>
    </row>
    <row r="71" spans="1:2" ht="15.75" customHeight="1" x14ac:dyDescent="0.35">
      <c r="A71" s="159"/>
      <c r="B71" s="136" t="s">
        <v>260</v>
      </c>
    </row>
    <row r="72" spans="1:2" ht="15.75" customHeight="1" x14ac:dyDescent="0.35">
      <c r="A72" s="159"/>
      <c r="B72" s="130"/>
    </row>
    <row r="73" spans="1:2" ht="15.75" customHeight="1" x14ac:dyDescent="0.35">
      <c r="A73" s="159"/>
      <c r="B73" s="130"/>
    </row>
    <row r="74" spans="1:2" ht="15.75" customHeight="1" x14ac:dyDescent="0.35">
      <c r="A74" s="159"/>
      <c r="B74" s="130"/>
    </row>
    <row r="75" spans="1:2" ht="15.75" customHeight="1" x14ac:dyDescent="0.35">
      <c r="A75" s="159"/>
      <c r="B75" s="130"/>
    </row>
    <row r="76" spans="1:2" ht="15.75" customHeight="1" x14ac:dyDescent="0.35">
      <c r="A76" s="159"/>
      <c r="B76" s="130"/>
    </row>
    <row r="77" spans="1:2" ht="15.75" customHeight="1" x14ac:dyDescent="0.35">
      <c r="A77" s="159"/>
      <c r="B77" s="130"/>
    </row>
    <row r="78" spans="1:2" ht="15.75" customHeight="1" x14ac:dyDescent="0.35">
      <c r="A78" s="159"/>
      <c r="B78" s="130"/>
    </row>
    <row r="79" spans="1:2" ht="15.75" customHeight="1" x14ac:dyDescent="0.35">
      <c r="A79" s="159"/>
      <c r="B79" s="130"/>
    </row>
    <row r="80" spans="1:2" ht="15.75" customHeight="1" x14ac:dyDescent="0.35">
      <c r="A80" s="159"/>
      <c r="B80" s="130"/>
    </row>
    <row r="81" spans="1:2" ht="15.75" customHeight="1" x14ac:dyDescent="0.35">
      <c r="A81" s="159"/>
      <c r="B81" s="130"/>
    </row>
    <row r="82" spans="1:2" ht="15.75" customHeight="1" x14ac:dyDescent="0.35">
      <c r="A82" s="159"/>
      <c r="B82" s="130"/>
    </row>
    <row r="83" spans="1:2" ht="15.75" customHeight="1" x14ac:dyDescent="0.35">
      <c r="A83" s="159"/>
      <c r="B83" s="130"/>
    </row>
    <row r="84" spans="1:2" ht="15.75" customHeight="1" x14ac:dyDescent="0.35">
      <c r="A84" s="159"/>
      <c r="B84" s="130"/>
    </row>
    <row r="85" spans="1:2" ht="15.75" customHeight="1" x14ac:dyDescent="0.35">
      <c r="A85" s="159"/>
      <c r="B85" s="130"/>
    </row>
    <row r="86" spans="1:2" ht="15.75" customHeight="1" x14ac:dyDescent="0.35">
      <c r="A86" s="159"/>
      <c r="B86" s="130"/>
    </row>
    <row r="87" spans="1:2" ht="15.75" customHeight="1" x14ac:dyDescent="0.35">
      <c r="A87" s="159"/>
      <c r="B87" s="130"/>
    </row>
    <row r="88" spans="1:2" ht="15.75" customHeight="1" x14ac:dyDescent="0.35">
      <c r="A88" s="159"/>
      <c r="B88" s="130"/>
    </row>
    <row r="89" spans="1:2" ht="15.75" customHeight="1" x14ac:dyDescent="0.35">
      <c r="A89" s="159"/>
      <c r="B89" s="130"/>
    </row>
    <row r="90" spans="1:2" ht="15.75" customHeight="1" x14ac:dyDescent="0.35">
      <c r="A90" s="159"/>
      <c r="B90" s="130"/>
    </row>
    <row r="91" spans="1:2" ht="15.75" customHeight="1" x14ac:dyDescent="0.35">
      <c r="A91" s="159"/>
      <c r="B91" s="130"/>
    </row>
    <row r="92" spans="1:2" ht="15.75" customHeight="1" x14ac:dyDescent="0.35">
      <c r="A92" s="159"/>
      <c r="B92" s="130"/>
    </row>
    <row r="93" spans="1:2" ht="15.75" customHeight="1" x14ac:dyDescent="0.35">
      <c r="A93" s="159"/>
      <c r="B93" s="130"/>
    </row>
    <row r="94" spans="1:2" ht="15.75" customHeight="1" x14ac:dyDescent="0.35">
      <c r="A94" s="159"/>
      <c r="B94" s="130"/>
    </row>
    <row r="95" spans="1:2" ht="15.75" customHeight="1" x14ac:dyDescent="0.35">
      <c r="A95" s="159"/>
      <c r="B95" s="130"/>
    </row>
    <row r="96" spans="1:2" ht="15.75" customHeight="1" x14ac:dyDescent="0.35">
      <c r="A96" s="159"/>
      <c r="B96" s="130"/>
    </row>
    <row r="97" spans="1:2" ht="15.75" customHeight="1" x14ac:dyDescent="0.35">
      <c r="A97" s="159"/>
      <c r="B97" s="130"/>
    </row>
    <row r="98" spans="1:2" ht="15.75" customHeight="1" x14ac:dyDescent="0.35">
      <c r="A98" s="159"/>
      <c r="B98" s="130"/>
    </row>
    <row r="99" spans="1:2" ht="15.75" customHeight="1" x14ac:dyDescent="0.35">
      <c r="A99" s="159"/>
      <c r="B99" s="130"/>
    </row>
    <row r="100" spans="1:2" ht="15.75" customHeight="1" x14ac:dyDescent="0.35">
      <c r="A100" s="159"/>
      <c r="B100" s="130"/>
    </row>
    <row r="101" spans="1:2" ht="15.75" customHeight="1" x14ac:dyDescent="0.35">
      <c r="A101" s="159"/>
      <c r="B101" s="130"/>
    </row>
    <row r="102" spans="1:2" ht="15.75" customHeight="1" x14ac:dyDescent="0.35">
      <c r="A102" s="159"/>
      <c r="B102" s="130"/>
    </row>
    <row r="103" spans="1:2" ht="15.75" customHeight="1" x14ac:dyDescent="0.35">
      <c r="A103" s="159"/>
      <c r="B103" s="130"/>
    </row>
    <row r="104" spans="1:2" ht="15.75" customHeight="1" x14ac:dyDescent="0.35">
      <c r="A104" s="159"/>
      <c r="B104" s="130"/>
    </row>
    <row r="105" spans="1:2" ht="15.75" customHeight="1" x14ac:dyDescent="0.35">
      <c r="A105" s="159"/>
      <c r="B105" s="130"/>
    </row>
    <row r="106" spans="1:2" ht="15.75" customHeight="1" x14ac:dyDescent="0.35">
      <c r="A106" s="159"/>
      <c r="B106" s="130"/>
    </row>
    <row r="107" spans="1:2" ht="15.75" customHeight="1" x14ac:dyDescent="0.35">
      <c r="A107" s="159"/>
      <c r="B107" s="130"/>
    </row>
    <row r="108" spans="1:2" ht="15.75" customHeight="1" x14ac:dyDescent="0.35">
      <c r="A108" s="159"/>
      <c r="B108" s="130"/>
    </row>
    <row r="109" spans="1:2" ht="15.75" customHeight="1" x14ac:dyDescent="0.35">
      <c r="A109" s="159"/>
      <c r="B109" s="130"/>
    </row>
    <row r="110" spans="1:2" ht="15.75" customHeight="1" x14ac:dyDescent="0.35">
      <c r="A110" s="159"/>
      <c r="B110" s="130"/>
    </row>
    <row r="111" spans="1:2" ht="15.75" customHeight="1" x14ac:dyDescent="0.35">
      <c r="A111" s="159"/>
      <c r="B111" s="130"/>
    </row>
    <row r="112" spans="1:2" ht="15.75" customHeight="1" x14ac:dyDescent="0.35">
      <c r="A112" s="159"/>
      <c r="B112" s="130"/>
    </row>
    <row r="113" spans="1:2" ht="15.75" customHeight="1" x14ac:dyDescent="0.35">
      <c r="A113" s="159"/>
      <c r="B113" s="130"/>
    </row>
    <row r="114" spans="1:2" ht="15.75" customHeight="1" x14ac:dyDescent="0.35">
      <c r="A114" s="159"/>
      <c r="B114" s="130"/>
    </row>
    <row r="115" spans="1:2" ht="15.75" customHeight="1" x14ac:dyDescent="0.35">
      <c r="A115" s="159"/>
      <c r="B115" s="130"/>
    </row>
    <row r="116" spans="1:2" ht="15.75" customHeight="1" x14ac:dyDescent="0.35">
      <c r="A116" s="159"/>
      <c r="B116" s="130"/>
    </row>
    <row r="117" spans="1:2" ht="15.75" customHeight="1" x14ac:dyDescent="0.35">
      <c r="A117" s="159"/>
      <c r="B117" s="130"/>
    </row>
    <row r="118" spans="1:2" ht="15.75" customHeight="1" x14ac:dyDescent="0.35">
      <c r="A118" s="159"/>
      <c r="B118" s="130"/>
    </row>
    <row r="119" spans="1:2" ht="15.75" customHeight="1" x14ac:dyDescent="0.35">
      <c r="A119" s="159"/>
      <c r="B119" s="130"/>
    </row>
    <row r="120" spans="1:2" ht="15.75" customHeight="1" x14ac:dyDescent="0.35">
      <c r="A120" s="159"/>
      <c r="B120" s="130"/>
    </row>
    <row r="121" spans="1:2" ht="15.75" customHeight="1" x14ac:dyDescent="0.35">
      <c r="A121" s="159"/>
      <c r="B121" s="130"/>
    </row>
    <row r="122" spans="1:2" ht="15.75" customHeight="1" x14ac:dyDescent="0.35">
      <c r="A122" s="159"/>
      <c r="B122" s="130"/>
    </row>
    <row r="123" spans="1:2" ht="15.75" customHeight="1" x14ac:dyDescent="0.35">
      <c r="A123" s="159"/>
      <c r="B123" s="130"/>
    </row>
    <row r="124" spans="1:2" ht="15.75" customHeight="1" x14ac:dyDescent="0.35">
      <c r="A124" s="159"/>
      <c r="B124" s="130"/>
    </row>
    <row r="125" spans="1:2" ht="15.75" customHeight="1" x14ac:dyDescent="0.35">
      <c r="A125" s="159"/>
      <c r="B125" s="130"/>
    </row>
    <row r="126" spans="1:2" ht="15.75" customHeight="1" x14ac:dyDescent="0.35">
      <c r="A126" s="159"/>
      <c r="B126" s="130"/>
    </row>
    <row r="127" spans="1:2" ht="15.75" customHeight="1" x14ac:dyDescent="0.35">
      <c r="A127" s="159"/>
      <c r="B127" s="130"/>
    </row>
    <row r="128" spans="1:2" ht="15.75" customHeight="1" x14ac:dyDescent="0.35">
      <c r="A128" s="159"/>
      <c r="B128" s="130"/>
    </row>
    <row r="129" spans="1:2" ht="15.75" customHeight="1" x14ac:dyDescent="0.35">
      <c r="A129" s="159"/>
      <c r="B129" s="130"/>
    </row>
    <row r="130" spans="1:2" ht="15.75" customHeight="1" x14ac:dyDescent="0.35">
      <c r="A130" s="159"/>
      <c r="B130" s="130"/>
    </row>
    <row r="131" spans="1:2" ht="15.75" customHeight="1" x14ac:dyDescent="0.35">
      <c r="A131" s="159"/>
      <c r="B131" s="130"/>
    </row>
    <row r="132" spans="1:2" ht="15.75" customHeight="1" x14ac:dyDescent="0.35">
      <c r="A132" s="159"/>
      <c r="B132" s="130"/>
    </row>
    <row r="133" spans="1:2" ht="15.75" customHeight="1" x14ac:dyDescent="0.35">
      <c r="A133" s="159"/>
      <c r="B133" s="130"/>
    </row>
    <row r="134" spans="1:2" ht="15.75" customHeight="1" x14ac:dyDescent="0.35">
      <c r="A134" s="159"/>
      <c r="B134" s="130"/>
    </row>
    <row r="135" spans="1:2" ht="15.75" customHeight="1" x14ac:dyDescent="0.35">
      <c r="A135" s="159"/>
      <c r="B135" s="130"/>
    </row>
    <row r="136" spans="1:2" ht="15.75" customHeight="1" x14ac:dyDescent="0.35">
      <c r="A136" s="159"/>
      <c r="B136" s="130"/>
    </row>
    <row r="137" spans="1:2" ht="15.75" customHeight="1" x14ac:dyDescent="0.35">
      <c r="A137" s="159"/>
      <c r="B137" s="130"/>
    </row>
    <row r="138" spans="1:2" ht="15.75" customHeight="1" x14ac:dyDescent="0.35">
      <c r="A138" s="159"/>
      <c r="B138" s="130"/>
    </row>
    <row r="139" spans="1:2" ht="15.75" customHeight="1" x14ac:dyDescent="0.35">
      <c r="A139" s="159"/>
      <c r="B139" s="130"/>
    </row>
    <row r="140" spans="1:2" ht="15.75" customHeight="1" x14ac:dyDescent="0.35">
      <c r="A140" s="159"/>
      <c r="B140" s="130"/>
    </row>
    <row r="141" spans="1:2" ht="15.75" customHeight="1" x14ac:dyDescent="0.35">
      <c r="A141" s="159"/>
      <c r="B141" s="130"/>
    </row>
    <row r="142" spans="1:2" ht="15.75" customHeight="1" x14ac:dyDescent="0.35">
      <c r="A142" s="159"/>
      <c r="B142" s="130"/>
    </row>
    <row r="143" spans="1:2" ht="15.75" customHeight="1" x14ac:dyDescent="0.35">
      <c r="A143" s="159"/>
      <c r="B143" s="130"/>
    </row>
    <row r="144" spans="1:2" ht="15.75" customHeight="1" x14ac:dyDescent="0.35">
      <c r="A144" s="159"/>
      <c r="B144" s="130"/>
    </row>
    <row r="145" spans="1:2" ht="15.75" customHeight="1" x14ac:dyDescent="0.35">
      <c r="A145" s="159"/>
      <c r="B145" s="130"/>
    </row>
    <row r="146" spans="1:2" ht="15.75" customHeight="1" x14ac:dyDescent="0.35">
      <c r="A146" s="159"/>
      <c r="B146" s="130"/>
    </row>
    <row r="147" spans="1:2" ht="15.75" customHeight="1" x14ac:dyDescent="0.35">
      <c r="A147" s="159"/>
      <c r="B147" s="130"/>
    </row>
    <row r="148" spans="1:2" ht="15.75" customHeight="1" x14ac:dyDescent="0.35">
      <c r="A148" s="159"/>
      <c r="B148" s="130"/>
    </row>
    <row r="149" spans="1:2" ht="15.75" customHeight="1" x14ac:dyDescent="0.35">
      <c r="A149" s="159"/>
      <c r="B149" s="130"/>
    </row>
    <row r="150" spans="1:2" ht="15.75" customHeight="1" x14ac:dyDescent="0.35">
      <c r="A150" s="159"/>
      <c r="B150" s="130"/>
    </row>
    <row r="151" spans="1:2" ht="15.75" customHeight="1" x14ac:dyDescent="0.35">
      <c r="A151" s="159"/>
      <c r="B151" s="130"/>
    </row>
    <row r="152" spans="1:2" ht="15.75" customHeight="1" x14ac:dyDescent="0.35">
      <c r="A152" s="159"/>
      <c r="B152" s="130"/>
    </row>
    <row r="153" spans="1:2" ht="15.75" customHeight="1" x14ac:dyDescent="0.35">
      <c r="A153" s="159"/>
      <c r="B153" s="130"/>
    </row>
    <row r="154" spans="1:2" ht="15.75" customHeight="1" x14ac:dyDescent="0.35">
      <c r="A154" s="159"/>
      <c r="B154" s="130"/>
    </row>
    <row r="155" spans="1:2" ht="15.75" customHeight="1" x14ac:dyDescent="0.35">
      <c r="A155" s="159"/>
      <c r="B155" s="130"/>
    </row>
    <row r="156" spans="1:2" ht="15.75" customHeight="1" x14ac:dyDescent="0.35">
      <c r="A156" s="159"/>
      <c r="B156" s="130"/>
    </row>
    <row r="157" spans="1:2" ht="15.75" customHeight="1" x14ac:dyDescent="0.35">
      <c r="A157" s="159"/>
      <c r="B157" s="130"/>
    </row>
    <row r="158" spans="1:2" ht="15.75" customHeight="1" x14ac:dyDescent="0.35">
      <c r="A158" s="159"/>
      <c r="B158" s="130"/>
    </row>
    <row r="159" spans="1:2" ht="15.75" customHeight="1" x14ac:dyDescent="0.35">
      <c r="A159" s="159"/>
      <c r="B159" s="130"/>
    </row>
    <row r="160" spans="1:2" ht="15.75" customHeight="1" x14ac:dyDescent="0.35">
      <c r="A160" s="159"/>
      <c r="B160" s="130"/>
    </row>
    <row r="161" spans="1:2" ht="15.75" customHeight="1" x14ac:dyDescent="0.35">
      <c r="A161" s="159"/>
      <c r="B161" s="130"/>
    </row>
    <row r="162" spans="1:2" ht="15.75" customHeight="1" x14ac:dyDescent="0.35">
      <c r="A162" s="159"/>
      <c r="B162" s="130"/>
    </row>
    <row r="163" spans="1:2" ht="15.75" customHeight="1" x14ac:dyDescent="0.35">
      <c r="A163" s="159"/>
      <c r="B163" s="130"/>
    </row>
    <row r="164" spans="1:2" ht="15.75" customHeight="1" x14ac:dyDescent="0.35">
      <c r="A164" s="159"/>
      <c r="B164" s="130"/>
    </row>
    <row r="165" spans="1:2" ht="15.75" customHeight="1" x14ac:dyDescent="0.35">
      <c r="A165" s="159"/>
      <c r="B165" s="130"/>
    </row>
    <row r="166" spans="1:2" ht="15.75" customHeight="1" x14ac:dyDescent="0.35">
      <c r="A166" s="159"/>
      <c r="B166" s="130"/>
    </row>
    <row r="167" spans="1:2" ht="15.75" customHeight="1" x14ac:dyDescent="0.35">
      <c r="A167" s="159"/>
      <c r="B167" s="130"/>
    </row>
    <row r="168" spans="1:2" ht="15.75" customHeight="1" x14ac:dyDescent="0.35">
      <c r="A168" s="159"/>
      <c r="B168" s="130"/>
    </row>
    <row r="169" spans="1:2" ht="15.75" customHeight="1" x14ac:dyDescent="0.35">
      <c r="A169" s="159"/>
      <c r="B169" s="130"/>
    </row>
    <row r="170" spans="1:2" ht="15.75" customHeight="1" x14ac:dyDescent="0.35">
      <c r="A170" s="159"/>
      <c r="B170" s="130"/>
    </row>
    <row r="171" spans="1:2" ht="15.75" customHeight="1" x14ac:dyDescent="0.35">
      <c r="A171" s="159"/>
      <c r="B171" s="130"/>
    </row>
    <row r="172" spans="1:2" ht="15.75" customHeight="1" x14ac:dyDescent="0.35">
      <c r="A172" s="159"/>
      <c r="B172" s="130"/>
    </row>
    <row r="173" spans="1:2" ht="15.75" customHeight="1" x14ac:dyDescent="0.35">
      <c r="A173" s="159"/>
      <c r="B173" s="130"/>
    </row>
    <row r="174" spans="1:2" ht="15.75" customHeight="1" x14ac:dyDescent="0.35">
      <c r="A174" s="159"/>
      <c r="B174" s="130"/>
    </row>
    <row r="175" spans="1:2" ht="15.75" customHeight="1" x14ac:dyDescent="0.35">
      <c r="A175" s="159"/>
      <c r="B175" s="130"/>
    </row>
    <row r="176" spans="1:2" ht="15.75" customHeight="1" x14ac:dyDescent="0.35">
      <c r="A176" s="159"/>
      <c r="B176" s="130"/>
    </row>
    <row r="177" spans="1:2" ht="15.75" customHeight="1" x14ac:dyDescent="0.35">
      <c r="A177" s="159"/>
      <c r="B177" s="130"/>
    </row>
    <row r="178" spans="1:2" ht="15.75" customHeight="1" x14ac:dyDescent="0.35">
      <c r="A178" s="159"/>
      <c r="B178" s="130"/>
    </row>
    <row r="179" spans="1:2" ht="15.75" customHeight="1" x14ac:dyDescent="0.35">
      <c r="A179" s="159"/>
      <c r="B179" s="130"/>
    </row>
    <row r="180" spans="1:2" ht="15.75" customHeight="1" x14ac:dyDescent="0.35">
      <c r="A180" s="159"/>
      <c r="B180" s="130"/>
    </row>
    <row r="181" spans="1:2" ht="15.75" customHeight="1" x14ac:dyDescent="0.35">
      <c r="A181" s="159"/>
      <c r="B181" s="130"/>
    </row>
    <row r="182" spans="1:2" ht="15.75" customHeight="1" x14ac:dyDescent="0.35">
      <c r="A182" s="159"/>
      <c r="B182" s="130"/>
    </row>
    <row r="183" spans="1:2" ht="15.75" customHeight="1" x14ac:dyDescent="0.35">
      <c r="A183" s="159"/>
      <c r="B183" s="130"/>
    </row>
    <row r="184" spans="1:2" ht="15.75" customHeight="1" x14ac:dyDescent="0.35">
      <c r="A184" s="159"/>
      <c r="B184" s="130"/>
    </row>
    <row r="185" spans="1:2" ht="15.75" customHeight="1" x14ac:dyDescent="0.35">
      <c r="A185" s="159"/>
      <c r="B185" s="130"/>
    </row>
    <row r="186" spans="1:2" ht="15.75" customHeight="1" x14ac:dyDescent="0.35">
      <c r="A186" s="159"/>
      <c r="B186" s="130"/>
    </row>
    <row r="187" spans="1:2" ht="15.75" customHeight="1" x14ac:dyDescent="0.35">
      <c r="A187" s="159"/>
      <c r="B187" s="130"/>
    </row>
    <row r="188" spans="1:2" ht="15.75" customHeight="1" x14ac:dyDescent="0.35">
      <c r="A188" s="159"/>
      <c r="B188" s="130"/>
    </row>
    <row r="189" spans="1:2" ht="15.75" customHeight="1" x14ac:dyDescent="0.35">
      <c r="A189" s="159"/>
      <c r="B189" s="130"/>
    </row>
    <row r="190" spans="1:2" ht="15.75" customHeight="1" x14ac:dyDescent="0.35">
      <c r="A190" s="159"/>
      <c r="B190" s="130"/>
    </row>
    <row r="191" spans="1:2" ht="15.75" customHeight="1" x14ac:dyDescent="0.35">
      <c r="A191" s="159"/>
      <c r="B191" s="130"/>
    </row>
    <row r="192" spans="1:2" ht="15.75" customHeight="1" x14ac:dyDescent="0.35">
      <c r="A192" s="159"/>
      <c r="B192" s="130"/>
    </row>
    <row r="193" spans="1:2" ht="15.75" customHeight="1" x14ac:dyDescent="0.35">
      <c r="A193" s="159"/>
      <c r="B193" s="130"/>
    </row>
    <row r="194" spans="1:2" ht="15.75" customHeight="1" x14ac:dyDescent="0.35">
      <c r="A194" s="159"/>
      <c r="B194" s="130"/>
    </row>
    <row r="195" spans="1:2" ht="15.75" customHeight="1" x14ac:dyDescent="0.35">
      <c r="A195" s="159"/>
      <c r="B195" s="130"/>
    </row>
    <row r="196" spans="1:2" ht="15.75" customHeight="1" x14ac:dyDescent="0.35">
      <c r="A196" s="159"/>
      <c r="B196" s="130"/>
    </row>
    <row r="197" spans="1:2" ht="15.75" customHeight="1" x14ac:dyDescent="0.35">
      <c r="A197" s="159"/>
      <c r="B197" s="130"/>
    </row>
    <row r="198" spans="1:2" ht="15.75" customHeight="1" x14ac:dyDescent="0.35">
      <c r="A198" s="159"/>
      <c r="B198" s="130"/>
    </row>
    <row r="199" spans="1:2" ht="15.75" customHeight="1" x14ac:dyDescent="0.35">
      <c r="A199" s="159"/>
      <c r="B199" s="130"/>
    </row>
    <row r="200" spans="1:2" ht="15.75" customHeight="1" x14ac:dyDescent="0.35">
      <c r="A200" s="159"/>
      <c r="B200" s="130"/>
    </row>
    <row r="201" spans="1:2" ht="15.75" customHeight="1" x14ac:dyDescent="0.35">
      <c r="A201" s="159"/>
      <c r="B201" s="130"/>
    </row>
    <row r="202" spans="1:2" ht="15.75" customHeight="1" x14ac:dyDescent="0.35">
      <c r="A202" s="159"/>
      <c r="B202" s="130"/>
    </row>
    <row r="203" spans="1:2" ht="15.75" customHeight="1" x14ac:dyDescent="0.35">
      <c r="A203" s="159"/>
      <c r="B203" s="130"/>
    </row>
    <row r="204" spans="1:2" ht="15.75" customHeight="1" x14ac:dyDescent="0.35">
      <c r="A204" s="159"/>
      <c r="B204" s="130"/>
    </row>
    <row r="205" spans="1:2" ht="15.75" customHeight="1" x14ac:dyDescent="0.35">
      <c r="A205" s="159"/>
      <c r="B205" s="130"/>
    </row>
    <row r="206" spans="1:2" ht="15.75" customHeight="1" x14ac:dyDescent="0.35">
      <c r="A206" s="159"/>
      <c r="B206" s="130"/>
    </row>
    <row r="207" spans="1:2" ht="15.75" customHeight="1" x14ac:dyDescent="0.35">
      <c r="A207" s="159"/>
      <c r="B207" s="130"/>
    </row>
    <row r="208" spans="1:2" ht="15.75" customHeight="1" x14ac:dyDescent="0.35">
      <c r="A208" s="159"/>
      <c r="B208" s="130"/>
    </row>
    <row r="209" spans="1:2" ht="15.75" customHeight="1" x14ac:dyDescent="0.35">
      <c r="A209" s="159"/>
      <c r="B209" s="130"/>
    </row>
    <row r="210" spans="1:2" ht="15.75" customHeight="1" x14ac:dyDescent="0.35">
      <c r="A210" s="159"/>
      <c r="B210" s="130"/>
    </row>
    <row r="211" spans="1:2" ht="15.75" customHeight="1" x14ac:dyDescent="0.35">
      <c r="A211" s="159"/>
      <c r="B211" s="130"/>
    </row>
    <row r="212" spans="1:2" ht="15.75" customHeight="1" x14ac:dyDescent="0.35">
      <c r="A212" s="159"/>
      <c r="B212" s="130"/>
    </row>
    <row r="213" spans="1:2" ht="15.75" customHeight="1" x14ac:dyDescent="0.35">
      <c r="A213" s="159"/>
      <c r="B213" s="130"/>
    </row>
    <row r="214" spans="1:2" ht="15.75" customHeight="1" x14ac:dyDescent="0.35">
      <c r="A214" s="159"/>
      <c r="B214" s="130"/>
    </row>
    <row r="215" spans="1:2" ht="15.75" customHeight="1" x14ac:dyDescent="0.35">
      <c r="A215" s="159"/>
      <c r="B215" s="130"/>
    </row>
    <row r="216" spans="1:2" ht="15.75" customHeight="1" x14ac:dyDescent="0.35">
      <c r="A216" s="159"/>
      <c r="B216" s="130"/>
    </row>
    <row r="217" spans="1:2" ht="15.75" customHeight="1" x14ac:dyDescent="0.35">
      <c r="A217" s="159"/>
      <c r="B217" s="130"/>
    </row>
    <row r="218" spans="1:2" ht="15.75" customHeight="1" x14ac:dyDescent="0.35">
      <c r="A218" s="159"/>
      <c r="B218" s="130"/>
    </row>
    <row r="219" spans="1:2" ht="15.75" customHeight="1" x14ac:dyDescent="0.35">
      <c r="A219" s="159"/>
      <c r="B219" s="130"/>
    </row>
    <row r="220" spans="1:2" ht="15.75" customHeight="1" x14ac:dyDescent="0.35">
      <c r="A220" s="159"/>
      <c r="B220" s="130"/>
    </row>
    <row r="221" spans="1:2" ht="15.75" customHeight="1" x14ac:dyDescent="0.35">
      <c r="A221" s="159"/>
      <c r="B221" s="130"/>
    </row>
    <row r="222" spans="1:2" ht="15.75" customHeight="1" x14ac:dyDescent="0.35">
      <c r="A222" s="159"/>
      <c r="B222" s="130"/>
    </row>
    <row r="223" spans="1:2" ht="15.75" customHeight="1" x14ac:dyDescent="0.35">
      <c r="A223" s="159"/>
      <c r="B223" s="130"/>
    </row>
    <row r="224" spans="1:2" ht="15.75" customHeight="1" x14ac:dyDescent="0.35">
      <c r="A224" s="159"/>
      <c r="B224" s="130"/>
    </row>
    <row r="225" spans="1:2" ht="15.75" customHeight="1" x14ac:dyDescent="0.35">
      <c r="A225" s="159"/>
      <c r="B225" s="130"/>
    </row>
    <row r="226" spans="1:2" ht="15.75" customHeight="1" x14ac:dyDescent="0.35">
      <c r="A226" s="159"/>
      <c r="B226" s="130"/>
    </row>
    <row r="227" spans="1:2" ht="15.75" customHeight="1" x14ac:dyDescent="0.35">
      <c r="A227" s="159"/>
      <c r="B227" s="130"/>
    </row>
    <row r="228" spans="1:2" ht="15.75" customHeight="1" x14ac:dyDescent="0.35">
      <c r="A228" s="159"/>
      <c r="B228" s="130"/>
    </row>
    <row r="229" spans="1:2" ht="15.75" customHeight="1" x14ac:dyDescent="0.35">
      <c r="A229" s="159"/>
      <c r="B229" s="130"/>
    </row>
    <row r="230" spans="1:2" ht="15.75" customHeight="1" x14ac:dyDescent="0.35">
      <c r="A230" s="159"/>
      <c r="B230" s="130"/>
    </row>
    <row r="231" spans="1:2" ht="15.75" customHeight="1" x14ac:dyDescent="0.35">
      <c r="A231" s="159"/>
      <c r="B231" s="130"/>
    </row>
    <row r="232" spans="1:2" ht="15.75" customHeight="1" x14ac:dyDescent="0.35">
      <c r="A232" s="159"/>
      <c r="B232" s="130"/>
    </row>
    <row r="233" spans="1:2" ht="15.75" customHeight="1" x14ac:dyDescent="0.35">
      <c r="A233" s="159"/>
      <c r="B233" s="130"/>
    </row>
    <row r="234" spans="1:2" ht="15.75" customHeight="1" x14ac:dyDescent="0.35">
      <c r="A234" s="159"/>
      <c r="B234" s="130"/>
    </row>
    <row r="235" spans="1:2" ht="15.75" customHeight="1" x14ac:dyDescent="0.35">
      <c r="A235" s="159"/>
      <c r="B235" s="130"/>
    </row>
    <row r="236" spans="1:2" ht="15.75" customHeight="1" x14ac:dyDescent="0.35">
      <c r="A236" s="159"/>
      <c r="B236" s="130"/>
    </row>
    <row r="237" spans="1:2" ht="15.75" customHeight="1" x14ac:dyDescent="0.35">
      <c r="A237" s="159"/>
      <c r="B237" s="130"/>
    </row>
    <row r="238" spans="1:2" ht="15.75" customHeight="1" x14ac:dyDescent="0.35">
      <c r="A238" s="159"/>
      <c r="B238" s="130"/>
    </row>
    <row r="239" spans="1:2" ht="15.75" customHeight="1" x14ac:dyDescent="0.35">
      <c r="A239" s="159"/>
      <c r="B239" s="130"/>
    </row>
    <row r="240" spans="1:2" ht="15.75" customHeight="1" x14ac:dyDescent="0.35">
      <c r="A240" s="159"/>
      <c r="B240" s="130"/>
    </row>
    <row r="241" spans="1:2" ht="15.75" customHeight="1" x14ac:dyDescent="0.35">
      <c r="A241" s="159"/>
      <c r="B241" s="130"/>
    </row>
    <row r="242" spans="1:2" ht="15.75" customHeight="1" x14ac:dyDescent="0.35">
      <c r="A242" s="159"/>
      <c r="B242" s="130"/>
    </row>
    <row r="243" spans="1:2" ht="15.75" customHeight="1" x14ac:dyDescent="0.35">
      <c r="A243" s="159"/>
      <c r="B243" s="130"/>
    </row>
    <row r="244" spans="1:2" ht="15.75" customHeight="1" x14ac:dyDescent="0.35">
      <c r="A244" s="159"/>
      <c r="B244" s="130"/>
    </row>
    <row r="245" spans="1:2" ht="15.75" customHeight="1" x14ac:dyDescent="0.35">
      <c r="A245" s="159"/>
      <c r="B245" s="130"/>
    </row>
    <row r="246" spans="1:2" ht="15.75" customHeight="1" x14ac:dyDescent="0.35">
      <c r="A246" s="159"/>
      <c r="B246" s="130"/>
    </row>
    <row r="247" spans="1:2" ht="15.75" customHeight="1" x14ac:dyDescent="0.35">
      <c r="A247" s="159"/>
      <c r="B247" s="130"/>
    </row>
    <row r="248" spans="1:2" ht="15.75" customHeight="1" x14ac:dyDescent="0.35">
      <c r="A248" s="159"/>
      <c r="B248" s="130"/>
    </row>
    <row r="249" spans="1:2" ht="15.75" customHeight="1" x14ac:dyDescent="0.35">
      <c r="A249" s="159"/>
      <c r="B249" s="130"/>
    </row>
    <row r="250" spans="1:2" ht="15.75" customHeight="1" x14ac:dyDescent="0.35">
      <c r="A250" s="159"/>
      <c r="B250" s="130"/>
    </row>
    <row r="251" spans="1:2" ht="15.75" customHeight="1" x14ac:dyDescent="0.35">
      <c r="A251" s="159"/>
      <c r="B251" s="130"/>
    </row>
    <row r="252" spans="1:2" ht="15.75" customHeight="1" x14ac:dyDescent="0.35">
      <c r="A252" s="159"/>
      <c r="B252" s="130"/>
    </row>
    <row r="253" spans="1:2" ht="15.75" customHeight="1" x14ac:dyDescent="0.35">
      <c r="A253" s="159"/>
      <c r="B253" s="130"/>
    </row>
    <row r="254" spans="1:2" ht="15.75" customHeight="1" x14ac:dyDescent="0.35">
      <c r="A254" s="159"/>
      <c r="B254" s="130"/>
    </row>
    <row r="255" spans="1:2" ht="15.75" customHeight="1" x14ac:dyDescent="0.35">
      <c r="A255" s="159"/>
      <c r="B255" s="130"/>
    </row>
    <row r="256" spans="1:2" ht="15.75" customHeight="1" x14ac:dyDescent="0.35">
      <c r="A256" s="159"/>
      <c r="B256" s="130"/>
    </row>
    <row r="257" spans="1:2" ht="15.75" customHeight="1" x14ac:dyDescent="0.35">
      <c r="A257" s="159"/>
      <c r="B257" s="130"/>
    </row>
    <row r="258" spans="1:2" ht="15.75" customHeight="1" x14ac:dyDescent="0.35">
      <c r="A258" s="159"/>
      <c r="B258" s="130"/>
    </row>
    <row r="259" spans="1:2" ht="15.75" customHeight="1" x14ac:dyDescent="0.35">
      <c r="A259" s="159"/>
      <c r="B259" s="130"/>
    </row>
    <row r="260" spans="1:2" ht="15.75" customHeight="1" x14ac:dyDescent="0.35">
      <c r="A260" s="159"/>
      <c r="B260" s="130"/>
    </row>
    <row r="261" spans="1:2" ht="15.75" customHeight="1" x14ac:dyDescent="0.35">
      <c r="A261" s="159"/>
      <c r="B261" s="130"/>
    </row>
    <row r="262" spans="1:2" ht="15.75" customHeight="1" x14ac:dyDescent="0.35">
      <c r="A262" s="159"/>
      <c r="B262" s="130"/>
    </row>
    <row r="263" spans="1:2" ht="15.75" customHeight="1" x14ac:dyDescent="0.35">
      <c r="A263" s="159"/>
      <c r="B263" s="130"/>
    </row>
    <row r="264" spans="1:2" ht="15.75" customHeight="1" x14ac:dyDescent="0.35">
      <c r="A264" s="159"/>
      <c r="B264" s="130"/>
    </row>
    <row r="265" spans="1:2" ht="15.75" customHeight="1" x14ac:dyDescent="0.35">
      <c r="A265" s="159"/>
      <c r="B265" s="130"/>
    </row>
    <row r="266" spans="1:2" ht="15.75" customHeight="1" x14ac:dyDescent="0.35">
      <c r="A266" s="159"/>
      <c r="B266" s="130"/>
    </row>
    <row r="267" spans="1:2" ht="15.75" customHeight="1" x14ac:dyDescent="0.35">
      <c r="A267" s="159"/>
      <c r="B267" s="130"/>
    </row>
    <row r="268" spans="1:2" ht="15.75" customHeight="1" x14ac:dyDescent="0.35">
      <c r="A268" s="159"/>
      <c r="B268" s="130"/>
    </row>
    <row r="269" spans="1:2" ht="15.75" customHeight="1" x14ac:dyDescent="0.35">
      <c r="A269" s="159"/>
      <c r="B269" s="130"/>
    </row>
    <row r="270" spans="1:2" ht="15.75" customHeight="1" x14ac:dyDescent="0.35">
      <c r="A270" s="159"/>
      <c r="B270" s="130"/>
    </row>
    <row r="271" spans="1:2" ht="15.75" customHeight="1" x14ac:dyDescent="0.35">
      <c r="A271" s="159"/>
      <c r="B271" s="130"/>
    </row>
    <row r="272" spans="1:2" ht="15.75" customHeight="1" x14ac:dyDescent="0.35">
      <c r="A272" s="159"/>
      <c r="B272" s="130"/>
    </row>
    <row r="273" spans="1:2" ht="15.75" customHeight="1" x14ac:dyDescent="0.35">
      <c r="A273" s="159"/>
      <c r="B273" s="130"/>
    </row>
    <row r="274" spans="1:2" ht="15.75" customHeight="1" x14ac:dyDescent="0.35">
      <c r="A274" s="159"/>
      <c r="B274" s="130"/>
    </row>
    <row r="275" spans="1:2" ht="15.75" customHeight="1" x14ac:dyDescent="0.35">
      <c r="A275" s="159"/>
      <c r="B275" s="130"/>
    </row>
    <row r="276" spans="1:2" ht="15.75" customHeight="1" x14ac:dyDescent="0.35">
      <c r="A276" s="159"/>
      <c r="B276" s="130"/>
    </row>
    <row r="277" spans="1:2" ht="15.75" customHeight="1" x14ac:dyDescent="0.35">
      <c r="A277" s="159"/>
      <c r="B277" s="130"/>
    </row>
    <row r="278" spans="1:2" ht="15.75" customHeight="1" x14ac:dyDescent="0.35">
      <c r="A278" s="159"/>
      <c r="B278" s="130"/>
    </row>
    <row r="279" spans="1:2" ht="15.75" customHeight="1" x14ac:dyDescent="0.35">
      <c r="A279" s="159"/>
      <c r="B279" s="130"/>
    </row>
    <row r="280" spans="1:2" ht="15.75" customHeight="1" x14ac:dyDescent="0.35">
      <c r="A280" s="159"/>
      <c r="B280" s="130"/>
    </row>
    <row r="281" spans="1:2" ht="15.75" customHeight="1" x14ac:dyDescent="0.35">
      <c r="A281" s="159"/>
      <c r="B281" s="130"/>
    </row>
    <row r="282" spans="1:2" ht="15.75" customHeight="1" x14ac:dyDescent="0.35">
      <c r="A282" s="159"/>
      <c r="B282" s="130"/>
    </row>
    <row r="283" spans="1:2" ht="15.75" customHeight="1" x14ac:dyDescent="0.35">
      <c r="A283" s="159"/>
      <c r="B283" s="130"/>
    </row>
    <row r="284" spans="1:2" ht="15.75" customHeight="1" x14ac:dyDescent="0.35">
      <c r="A284" s="159"/>
      <c r="B284" s="130"/>
    </row>
    <row r="285" spans="1:2" ht="15.75" customHeight="1" x14ac:dyDescent="0.35">
      <c r="A285" s="159"/>
      <c r="B285" s="130"/>
    </row>
    <row r="286" spans="1:2" ht="15.75" customHeight="1" x14ac:dyDescent="0.35">
      <c r="A286" s="159"/>
      <c r="B286" s="130"/>
    </row>
    <row r="287" spans="1:2" ht="15.75" customHeight="1" x14ac:dyDescent="0.35">
      <c r="A287" s="159"/>
      <c r="B287" s="130"/>
    </row>
    <row r="288" spans="1:2" ht="15.75" customHeight="1" x14ac:dyDescent="0.35">
      <c r="A288" s="159"/>
      <c r="B288" s="130"/>
    </row>
    <row r="289" spans="1:2" ht="15.75" customHeight="1" x14ac:dyDescent="0.35">
      <c r="A289" s="159"/>
      <c r="B289" s="130"/>
    </row>
    <row r="290" spans="1:2" ht="15.75" customHeight="1" x14ac:dyDescent="0.35">
      <c r="A290" s="159"/>
      <c r="B290" s="130"/>
    </row>
    <row r="291" spans="1:2" ht="15.75" customHeight="1" x14ac:dyDescent="0.35">
      <c r="A291" s="159"/>
      <c r="B291" s="130"/>
    </row>
    <row r="292" spans="1:2" ht="15.75" customHeight="1" x14ac:dyDescent="0.35">
      <c r="A292" s="159"/>
      <c r="B292" s="130"/>
    </row>
    <row r="293" spans="1:2" ht="15.75" customHeight="1" x14ac:dyDescent="0.35">
      <c r="A293" s="159"/>
      <c r="B293" s="130"/>
    </row>
    <row r="294" spans="1:2" ht="15.75" customHeight="1" x14ac:dyDescent="0.35">
      <c r="A294" s="159"/>
      <c r="B294" s="130"/>
    </row>
    <row r="295" spans="1:2" ht="15.75" customHeight="1" x14ac:dyDescent="0.35">
      <c r="A295" s="159"/>
      <c r="B295" s="130"/>
    </row>
    <row r="296" spans="1:2" ht="15.75" customHeight="1" x14ac:dyDescent="0.35">
      <c r="A296" s="159"/>
      <c r="B296" s="130"/>
    </row>
    <row r="297" spans="1:2" ht="15.75" customHeight="1" x14ac:dyDescent="0.35">
      <c r="A297" s="159"/>
      <c r="B297" s="130"/>
    </row>
    <row r="298" spans="1:2" ht="15.75" customHeight="1" x14ac:dyDescent="0.35">
      <c r="A298" s="159"/>
      <c r="B298" s="130"/>
    </row>
    <row r="299" spans="1:2" ht="15.75" customHeight="1" x14ac:dyDescent="0.35">
      <c r="A299" s="159"/>
      <c r="B299" s="130"/>
    </row>
    <row r="300" spans="1:2" ht="15.75" customHeight="1" x14ac:dyDescent="0.35">
      <c r="A300" s="159"/>
      <c r="B300" s="130"/>
    </row>
    <row r="301" spans="1:2" ht="15.75" customHeight="1" x14ac:dyDescent="0.35">
      <c r="A301" s="159"/>
      <c r="B301" s="130"/>
    </row>
    <row r="302" spans="1:2" ht="15.75" customHeight="1" x14ac:dyDescent="0.35">
      <c r="A302" s="159"/>
      <c r="B302" s="130"/>
    </row>
    <row r="303" spans="1:2" ht="15.75" customHeight="1" x14ac:dyDescent="0.35">
      <c r="A303" s="159"/>
      <c r="B303" s="130"/>
    </row>
    <row r="304" spans="1:2" ht="15.75" customHeight="1" x14ac:dyDescent="0.35">
      <c r="A304" s="159"/>
      <c r="B304" s="130"/>
    </row>
    <row r="305" spans="1:2" ht="15.75" customHeight="1" x14ac:dyDescent="0.35">
      <c r="A305" s="159"/>
      <c r="B305" s="130"/>
    </row>
    <row r="306" spans="1:2" ht="15.75" customHeight="1" x14ac:dyDescent="0.35">
      <c r="A306" s="159"/>
      <c r="B306" s="130"/>
    </row>
    <row r="307" spans="1:2" ht="15.75" customHeight="1" x14ac:dyDescent="0.35">
      <c r="A307" s="159"/>
      <c r="B307" s="130"/>
    </row>
    <row r="308" spans="1:2" ht="15.75" customHeight="1" x14ac:dyDescent="0.35">
      <c r="A308" s="159"/>
      <c r="B308" s="130"/>
    </row>
    <row r="309" spans="1:2" ht="15.75" customHeight="1" x14ac:dyDescent="0.35">
      <c r="A309" s="159"/>
      <c r="B309" s="130"/>
    </row>
    <row r="310" spans="1:2" ht="15.75" customHeight="1" x14ac:dyDescent="0.35">
      <c r="A310" s="159"/>
      <c r="B310" s="130"/>
    </row>
    <row r="311" spans="1:2" ht="15.75" customHeight="1" x14ac:dyDescent="0.35">
      <c r="A311" s="159"/>
      <c r="B311" s="130"/>
    </row>
    <row r="312" spans="1:2" ht="15.75" customHeight="1" x14ac:dyDescent="0.35">
      <c r="A312" s="159"/>
      <c r="B312" s="130"/>
    </row>
    <row r="313" spans="1:2" ht="15.75" customHeight="1" x14ac:dyDescent="0.35">
      <c r="A313" s="159"/>
      <c r="B313" s="130"/>
    </row>
    <row r="314" spans="1:2" ht="15.75" customHeight="1" x14ac:dyDescent="0.35">
      <c r="A314" s="159"/>
      <c r="B314" s="130"/>
    </row>
    <row r="315" spans="1:2" ht="15.75" customHeight="1" x14ac:dyDescent="0.35">
      <c r="A315" s="159"/>
      <c r="B315" s="130"/>
    </row>
    <row r="316" spans="1:2" ht="15.75" customHeight="1" x14ac:dyDescent="0.35">
      <c r="A316" s="159"/>
      <c r="B316" s="130"/>
    </row>
    <row r="317" spans="1:2" ht="15.75" customHeight="1" x14ac:dyDescent="0.35">
      <c r="A317" s="159"/>
      <c r="B317" s="130"/>
    </row>
    <row r="318" spans="1:2" ht="15.75" customHeight="1" x14ac:dyDescent="0.35">
      <c r="A318" s="159"/>
      <c r="B318" s="130"/>
    </row>
    <row r="319" spans="1:2" ht="15.75" customHeight="1" x14ac:dyDescent="0.35">
      <c r="A319" s="159"/>
      <c r="B319" s="130"/>
    </row>
    <row r="320" spans="1:2" ht="15.75" customHeight="1" x14ac:dyDescent="0.35">
      <c r="A320" s="159"/>
      <c r="B320" s="130"/>
    </row>
    <row r="321" spans="1:2" ht="15.75" customHeight="1" x14ac:dyDescent="0.35">
      <c r="A321" s="159"/>
      <c r="B321" s="130"/>
    </row>
    <row r="322" spans="1:2" ht="15.75" customHeight="1" x14ac:dyDescent="0.35">
      <c r="A322" s="159"/>
      <c r="B322" s="130"/>
    </row>
    <row r="323" spans="1:2" ht="15.75" customHeight="1" x14ac:dyDescent="0.35">
      <c r="A323" s="159"/>
      <c r="B323" s="130"/>
    </row>
    <row r="324" spans="1:2" ht="15.75" customHeight="1" x14ac:dyDescent="0.35">
      <c r="A324" s="159"/>
      <c r="B324" s="130"/>
    </row>
    <row r="325" spans="1:2" ht="15.75" customHeight="1" x14ac:dyDescent="0.35">
      <c r="A325" s="159"/>
      <c r="B325" s="130"/>
    </row>
    <row r="326" spans="1:2" ht="15.75" customHeight="1" x14ac:dyDescent="0.35">
      <c r="A326" s="159"/>
      <c r="B326" s="130"/>
    </row>
    <row r="327" spans="1:2" ht="15.75" customHeight="1" x14ac:dyDescent="0.35">
      <c r="A327" s="159"/>
      <c r="B327" s="130"/>
    </row>
    <row r="328" spans="1:2" ht="15.75" customHeight="1" x14ac:dyDescent="0.35">
      <c r="A328" s="159"/>
      <c r="B328" s="130"/>
    </row>
    <row r="329" spans="1:2" ht="15.75" customHeight="1" x14ac:dyDescent="0.35">
      <c r="A329" s="159"/>
      <c r="B329" s="130"/>
    </row>
    <row r="330" spans="1:2" ht="15.75" customHeight="1" x14ac:dyDescent="0.35">
      <c r="A330" s="159"/>
      <c r="B330" s="130"/>
    </row>
    <row r="331" spans="1:2" ht="15.75" customHeight="1" x14ac:dyDescent="0.35">
      <c r="A331" s="159"/>
      <c r="B331" s="130"/>
    </row>
    <row r="332" spans="1:2" ht="15.75" customHeight="1" x14ac:dyDescent="0.35">
      <c r="A332" s="159"/>
      <c r="B332" s="130"/>
    </row>
    <row r="333" spans="1:2" ht="15.75" customHeight="1" x14ac:dyDescent="0.35">
      <c r="A333" s="159"/>
      <c r="B333" s="130"/>
    </row>
    <row r="334" spans="1:2" ht="15.75" customHeight="1" x14ac:dyDescent="0.35">
      <c r="A334" s="159"/>
      <c r="B334" s="130"/>
    </row>
    <row r="335" spans="1:2" ht="15.75" customHeight="1" x14ac:dyDescent="0.35">
      <c r="A335" s="159"/>
      <c r="B335" s="130"/>
    </row>
    <row r="336" spans="1:2" ht="15.75" customHeight="1" x14ac:dyDescent="0.35">
      <c r="A336" s="159"/>
      <c r="B336" s="130"/>
    </row>
    <row r="337" spans="1:2" ht="15.75" customHeight="1" x14ac:dyDescent="0.35">
      <c r="A337" s="159"/>
      <c r="B337" s="130"/>
    </row>
    <row r="338" spans="1:2" ht="15.75" customHeight="1" x14ac:dyDescent="0.35">
      <c r="A338" s="159"/>
      <c r="B338" s="130"/>
    </row>
    <row r="339" spans="1:2" ht="15.75" customHeight="1" x14ac:dyDescent="0.35">
      <c r="A339" s="159"/>
      <c r="B339" s="130"/>
    </row>
    <row r="340" spans="1:2" ht="15.75" customHeight="1" x14ac:dyDescent="0.35">
      <c r="A340" s="159"/>
      <c r="B340" s="130"/>
    </row>
    <row r="341" spans="1:2" ht="15.75" customHeight="1" x14ac:dyDescent="0.35">
      <c r="A341" s="159"/>
      <c r="B341" s="130"/>
    </row>
    <row r="342" spans="1:2" ht="15.75" customHeight="1" x14ac:dyDescent="0.35">
      <c r="A342" s="159"/>
      <c r="B342" s="130"/>
    </row>
    <row r="343" spans="1:2" ht="15.75" customHeight="1" x14ac:dyDescent="0.35">
      <c r="A343" s="159"/>
      <c r="B343" s="130"/>
    </row>
    <row r="344" spans="1:2" ht="15.75" customHeight="1" x14ac:dyDescent="0.35">
      <c r="A344" s="159"/>
      <c r="B344" s="130"/>
    </row>
    <row r="345" spans="1:2" ht="15.75" customHeight="1" x14ac:dyDescent="0.35">
      <c r="A345" s="159"/>
      <c r="B345" s="130"/>
    </row>
    <row r="346" spans="1:2" ht="15.75" customHeight="1" x14ac:dyDescent="0.35">
      <c r="A346" s="159"/>
      <c r="B346" s="130"/>
    </row>
    <row r="347" spans="1:2" ht="15.75" customHeight="1" x14ac:dyDescent="0.35">
      <c r="A347" s="159"/>
      <c r="B347" s="130"/>
    </row>
    <row r="348" spans="1:2" ht="15.75" customHeight="1" x14ac:dyDescent="0.35">
      <c r="A348" s="159"/>
      <c r="B348" s="130"/>
    </row>
    <row r="349" spans="1:2" ht="15.75" customHeight="1" x14ac:dyDescent="0.35">
      <c r="A349" s="159"/>
      <c r="B349" s="130"/>
    </row>
    <row r="350" spans="1:2" ht="15.75" customHeight="1" x14ac:dyDescent="0.35">
      <c r="A350" s="159"/>
      <c r="B350" s="130"/>
    </row>
    <row r="351" spans="1:2" ht="15.75" customHeight="1" x14ac:dyDescent="0.35">
      <c r="A351" s="159"/>
      <c r="B351" s="130"/>
    </row>
    <row r="352" spans="1:2" ht="15.75" customHeight="1" x14ac:dyDescent="0.35">
      <c r="A352" s="159"/>
      <c r="B352" s="130"/>
    </row>
    <row r="353" spans="1:2" ht="15.75" customHeight="1" x14ac:dyDescent="0.35">
      <c r="A353" s="159"/>
      <c r="B353" s="130"/>
    </row>
    <row r="354" spans="1:2" ht="15.75" customHeight="1" x14ac:dyDescent="0.35">
      <c r="A354" s="159"/>
      <c r="B354" s="130"/>
    </row>
    <row r="355" spans="1:2" ht="15.75" customHeight="1" x14ac:dyDescent="0.35">
      <c r="A355" s="159"/>
      <c r="B355" s="130"/>
    </row>
    <row r="356" spans="1:2" ht="15.75" customHeight="1" x14ac:dyDescent="0.35">
      <c r="A356" s="159"/>
      <c r="B356" s="130"/>
    </row>
    <row r="357" spans="1:2" ht="15.75" customHeight="1" x14ac:dyDescent="0.35">
      <c r="A357" s="159"/>
      <c r="B357" s="130"/>
    </row>
    <row r="358" spans="1:2" ht="15.75" customHeight="1" x14ac:dyDescent="0.35">
      <c r="A358" s="159"/>
      <c r="B358" s="130"/>
    </row>
    <row r="359" spans="1:2" ht="15.75" customHeight="1" x14ac:dyDescent="0.35">
      <c r="A359" s="159"/>
      <c r="B359" s="130"/>
    </row>
    <row r="360" spans="1:2" ht="15.75" customHeight="1" x14ac:dyDescent="0.35">
      <c r="A360" s="159"/>
      <c r="B360" s="130"/>
    </row>
    <row r="361" spans="1:2" ht="15.75" customHeight="1" x14ac:dyDescent="0.35">
      <c r="A361" s="159"/>
      <c r="B361" s="130"/>
    </row>
    <row r="362" spans="1:2" ht="15.75" customHeight="1" x14ac:dyDescent="0.35">
      <c r="A362" s="159"/>
      <c r="B362" s="130"/>
    </row>
    <row r="363" spans="1:2" ht="15.75" customHeight="1" x14ac:dyDescent="0.35">
      <c r="A363" s="159"/>
      <c r="B363" s="130"/>
    </row>
    <row r="364" spans="1:2" ht="15.75" customHeight="1" x14ac:dyDescent="0.35">
      <c r="A364" s="159"/>
      <c r="B364" s="130"/>
    </row>
    <row r="365" spans="1:2" ht="15.75" customHeight="1" x14ac:dyDescent="0.35">
      <c r="A365" s="159"/>
      <c r="B365" s="130"/>
    </row>
    <row r="366" spans="1:2" ht="15.75" customHeight="1" x14ac:dyDescent="0.35">
      <c r="A366" s="159"/>
      <c r="B366" s="130"/>
    </row>
    <row r="367" spans="1:2" ht="15.75" customHeight="1" x14ac:dyDescent="0.35">
      <c r="A367" s="159"/>
      <c r="B367" s="130"/>
    </row>
    <row r="368" spans="1:2" ht="15.75" customHeight="1" x14ac:dyDescent="0.35">
      <c r="A368" s="159"/>
      <c r="B368" s="130"/>
    </row>
    <row r="369" spans="1:2" ht="15.75" customHeight="1" x14ac:dyDescent="0.35">
      <c r="A369" s="159"/>
      <c r="B369" s="130"/>
    </row>
    <row r="370" spans="1:2" ht="15.75" customHeight="1" x14ac:dyDescent="0.35">
      <c r="A370" s="159"/>
      <c r="B370" s="130"/>
    </row>
    <row r="371" spans="1:2" ht="15.75" customHeight="1" x14ac:dyDescent="0.35">
      <c r="A371" s="159"/>
      <c r="B371" s="130"/>
    </row>
    <row r="372" spans="1:2" ht="15.75" customHeight="1" x14ac:dyDescent="0.35">
      <c r="A372" s="159"/>
      <c r="B372" s="130"/>
    </row>
    <row r="373" spans="1:2" ht="15.75" customHeight="1" x14ac:dyDescent="0.35">
      <c r="A373" s="159"/>
      <c r="B373" s="130"/>
    </row>
    <row r="374" spans="1:2" ht="15.75" customHeight="1" x14ac:dyDescent="0.35">
      <c r="A374" s="159"/>
      <c r="B374" s="130"/>
    </row>
    <row r="375" spans="1:2" ht="15.75" customHeight="1" x14ac:dyDescent="0.35">
      <c r="A375" s="159"/>
      <c r="B375" s="130"/>
    </row>
    <row r="376" spans="1:2" ht="15.75" customHeight="1" x14ac:dyDescent="0.35">
      <c r="A376" s="159"/>
      <c r="B376" s="130"/>
    </row>
    <row r="377" spans="1:2" ht="15.75" customHeight="1" x14ac:dyDescent="0.35">
      <c r="A377" s="159"/>
      <c r="B377" s="130"/>
    </row>
    <row r="378" spans="1:2" ht="15.75" customHeight="1" x14ac:dyDescent="0.35">
      <c r="A378" s="159"/>
      <c r="B378" s="130"/>
    </row>
    <row r="379" spans="1:2" ht="15.75" customHeight="1" x14ac:dyDescent="0.35">
      <c r="A379" s="159"/>
      <c r="B379" s="130"/>
    </row>
    <row r="380" spans="1:2" ht="15.75" customHeight="1" x14ac:dyDescent="0.35">
      <c r="A380" s="159"/>
      <c r="B380" s="130"/>
    </row>
    <row r="381" spans="1:2" ht="15.75" customHeight="1" x14ac:dyDescent="0.35">
      <c r="A381" s="159"/>
      <c r="B381" s="130"/>
    </row>
    <row r="382" spans="1:2" ht="15.75" customHeight="1" x14ac:dyDescent="0.35">
      <c r="A382" s="159"/>
      <c r="B382" s="130"/>
    </row>
    <row r="383" spans="1:2" ht="15.75" customHeight="1" x14ac:dyDescent="0.35">
      <c r="A383" s="159"/>
      <c r="B383" s="130"/>
    </row>
    <row r="384" spans="1:2" ht="15.75" customHeight="1" x14ac:dyDescent="0.35">
      <c r="A384" s="159"/>
      <c r="B384" s="130"/>
    </row>
    <row r="385" spans="1:2" ht="15.75" customHeight="1" x14ac:dyDescent="0.35">
      <c r="A385" s="159"/>
      <c r="B385" s="130"/>
    </row>
    <row r="386" spans="1:2" ht="15.75" customHeight="1" x14ac:dyDescent="0.35">
      <c r="A386" s="159"/>
      <c r="B386" s="130"/>
    </row>
    <row r="387" spans="1:2" ht="15.75" customHeight="1" x14ac:dyDescent="0.35">
      <c r="A387" s="159"/>
      <c r="B387" s="130"/>
    </row>
    <row r="388" spans="1:2" ht="15.75" customHeight="1" x14ac:dyDescent="0.35">
      <c r="A388" s="159"/>
      <c r="B388" s="130"/>
    </row>
    <row r="389" spans="1:2" ht="15.75" customHeight="1" x14ac:dyDescent="0.35">
      <c r="A389" s="159"/>
      <c r="B389" s="130"/>
    </row>
    <row r="390" spans="1:2" ht="15.75" customHeight="1" x14ac:dyDescent="0.35">
      <c r="A390" s="159"/>
      <c r="B390" s="130"/>
    </row>
    <row r="391" spans="1:2" ht="15.75" customHeight="1" x14ac:dyDescent="0.35">
      <c r="A391" s="159"/>
      <c r="B391" s="130"/>
    </row>
    <row r="392" spans="1:2" ht="15.75" customHeight="1" x14ac:dyDescent="0.35">
      <c r="A392" s="159"/>
      <c r="B392" s="130"/>
    </row>
    <row r="393" spans="1:2" ht="15.75" customHeight="1" x14ac:dyDescent="0.35">
      <c r="A393" s="159"/>
      <c r="B393" s="130"/>
    </row>
    <row r="394" spans="1:2" ht="15.75" customHeight="1" x14ac:dyDescent="0.35">
      <c r="A394" s="159"/>
      <c r="B394" s="130"/>
    </row>
    <row r="395" spans="1:2" ht="15.75" customHeight="1" x14ac:dyDescent="0.35">
      <c r="A395" s="159"/>
      <c r="B395" s="130"/>
    </row>
    <row r="396" spans="1:2" ht="15.75" customHeight="1" x14ac:dyDescent="0.35">
      <c r="A396" s="159"/>
      <c r="B396" s="130"/>
    </row>
    <row r="397" spans="1:2" ht="15.75" customHeight="1" x14ac:dyDescent="0.35">
      <c r="A397" s="159"/>
      <c r="B397" s="130"/>
    </row>
    <row r="398" spans="1:2" ht="15.75" customHeight="1" x14ac:dyDescent="0.35">
      <c r="A398" s="159"/>
      <c r="B398" s="130"/>
    </row>
    <row r="399" spans="1:2" ht="15.75" customHeight="1" x14ac:dyDescent="0.35">
      <c r="A399" s="159"/>
      <c r="B399" s="130"/>
    </row>
    <row r="400" spans="1:2" ht="15.75" customHeight="1" x14ac:dyDescent="0.35">
      <c r="A400" s="159"/>
      <c r="B400" s="130"/>
    </row>
    <row r="401" spans="1:2" ht="15.75" customHeight="1" x14ac:dyDescent="0.35">
      <c r="A401" s="159"/>
      <c r="B401" s="130"/>
    </row>
    <row r="402" spans="1:2" ht="15.75" customHeight="1" x14ac:dyDescent="0.35">
      <c r="A402" s="159"/>
      <c r="B402" s="130"/>
    </row>
    <row r="403" spans="1:2" ht="15.75" customHeight="1" x14ac:dyDescent="0.35">
      <c r="A403" s="159"/>
      <c r="B403" s="130"/>
    </row>
    <row r="404" spans="1:2" ht="15.75" customHeight="1" x14ac:dyDescent="0.35">
      <c r="A404" s="159"/>
      <c r="B404" s="130"/>
    </row>
    <row r="405" spans="1:2" ht="15.75" customHeight="1" x14ac:dyDescent="0.35">
      <c r="A405" s="159"/>
      <c r="B405" s="130"/>
    </row>
    <row r="406" spans="1:2" ht="15.75" customHeight="1" x14ac:dyDescent="0.35">
      <c r="A406" s="159"/>
      <c r="B406" s="130"/>
    </row>
    <row r="407" spans="1:2" ht="15.75" customHeight="1" x14ac:dyDescent="0.35">
      <c r="A407" s="159"/>
      <c r="B407" s="130"/>
    </row>
    <row r="408" spans="1:2" ht="15.75" customHeight="1" x14ac:dyDescent="0.35">
      <c r="A408" s="159"/>
      <c r="B408" s="130"/>
    </row>
    <row r="409" spans="1:2" ht="15.75" customHeight="1" x14ac:dyDescent="0.35">
      <c r="A409" s="159"/>
      <c r="B409" s="130"/>
    </row>
    <row r="410" spans="1:2" ht="15.75" customHeight="1" x14ac:dyDescent="0.35">
      <c r="A410" s="159"/>
      <c r="B410" s="130"/>
    </row>
    <row r="411" spans="1:2" ht="15.75" customHeight="1" x14ac:dyDescent="0.35">
      <c r="A411" s="159"/>
      <c r="B411" s="130"/>
    </row>
    <row r="412" spans="1:2" ht="15.75" customHeight="1" x14ac:dyDescent="0.35">
      <c r="A412" s="159"/>
      <c r="B412" s="130"/>
    </row>
    <row r="413" spans="1:2" ht="15.75" customHeight="1" x14ac:dyDescent="0.35">
      <c r="A413" s="159"/>
      <c r="B413" s="130"/>
    </row>
    <row r="414" spans="1:2" ht="15.75" customHeight="1" x14ac:dyDescent="0.35">
      <c r="A414" s="159"/>
      <c r="B414" s="130"/>
    </row>
    <row r="415" spans="1:2" ht="15.75" customHeight="1" x14ac:dyDescent="0.35">
      <c r="A415" s="159"/>
      <c r="B415" s="130"/>
    </row>
    <row r="416" spans="1:2" ht="15.75" customHeight="1" x14ac:dyDescent="0.35">
      <c r="A416" s="159"/>
      <c r="B416" s="130"/>
    </row>
    <row r="417" spans="1:2" ht="15.75" customHeight="1" x14ac:dyDescent="0.35">
      <c r="A417" s="159"/>
      <c r="B417" s="130"/>
    </row>
    <row r="418" spans="1:2" ht="15.75" customHeight="1" x14ac:dyDescent="0.35">
      <c r="A418" s="159"/>
      <c r="B418" s="130"/>
    </row>
    <row r="419" spans="1:2" ht="15.75" customHeight="1" x14ac:dyDescent="0.35">
      <c r="A419" s="159"/>
      <c r="B419" s="130"/>
    </row>
    <row r="420" spans="1:2" ht="15.75" customHeight="1" x14ac:dyDescent="0.35">
      <c r="A420" s="159"/>
      <c r="B420" s="130"/>
    </row>
    <row r="421" spans="1:2" ht="15.75" customHeight="1" x14ac:dyDescent="0.35">
      <c r="A421" s="159"/>
      <c r="B421" s="130"/>
    </row>
    <row r="422" spans="1:2" ht="15.75" customHeight="1" x14ac:dyDescent="0.35">
      <c r="A422" s="159"/>
      <c r="B422" s="130"/>
    </row>
    <row r="423" spans="1:2" ht="15.75" customHeight="1" x14ac:dyDescent="0.35">
      <c r="A423" s="159"/>
      <c r="B423" s="130"/>
    </row>
    <row r="424" spans="1:2" ht="15.75" customHeight="1" x14ac:dyDescent="0.35">
      <c r="A424" s="159"/>
      <c r="B424" s="130"/>
    </row>
    <row r="425" spans="1:2" ht="15.75" customHeight="1" x14ac:dyDescent="0.35">
      <c r="A425" s="159"/>
      <c r="B425" s="130"/>
    </row>
    <row r="426" spans="1:2" ht="15.75" customHeight="1" x14ac:dyDescent="0.35">
      <c r="A426" s="159"/>
      <c r="B426" s="130"/>
    </row>
    <row r="427" spans="1:2" ht="15.75" customHeight="1" x14ac:dyDescent="0.35">
      <c r="A427" s="159"/>
      <c r="B427" s="130"/>
    </row>
    <row r="428" spans="1:2" ht="15.75" customHeight="1" x14ac:dyDescent="0.35">
      <c r="A428" s="159"/>
      <c r="B428" s="130"/>
    </row>
    <row r="429" spans="1:2" ht="15.75" customHeight="1" x14ac:dyDescent="0.35">
      <c r="A429" s="159"/>
      <c r="B429" s="130"/>
    </row>
    <row r="430" spans="1:2" ht="15.75" customHeight="1" x14ac:dyDescent="0.35">
      <c r="A430" s="159"/>
      <c r="B430" s="130"/>
    </row>
    <row r="431" spans="1:2" ht="15.75" customHeight="1" x14ac:dyDescent="0.35">
      <c r="A431" s="159"/>
      <c r="B431" s="130"/>
    </row>
    <row r="432" spans="1:2" ht="15.75" customHeight="1" x14ac:dyDescent="0.35">
      <c r="A432" s="159"/>
      <c r="B432" s="130"/>
    </row>
    <row r="433" spans="1:2" ht="15.75" customHeight="1" x14ac:dyDescent="0.35">
      <c r="A433" s="159"/>
      <c r="B433" s="130"/>
    </row>
    <row r="434" spans="1:2" ht="15.75" customHeight="1" x14ac:dyDescent="0.35">
      <c r="A434" s="159"/>
      <c r="B434" s="130"/>
    </row>
    <row r="435" spans="1:2" ht="15.75" customHeight="1" x14ac:dyDescent="0.35">
      <c r="A435" s="159"/>
      <c r="B435" s="130"/>
    </row>
    <row r="436" spans="1:2" ht="15.75" customHeight="1" x14ac:dyDescent="0.35">
      <c r="A436" s="159"/>
      <c r="B436" s="130"/>
    </row>
    <row r="437" spans="1:2" ht="15.75" customHeight="1" x14ac:dyDescent="0.35">
      <c r="A437" s="159"/>
      <c r="B437" s="130"/>
    </row>
    <row r="438" spans="1:2" ht="15.75" customHeight="1" x14ac:dyDescent="0.35">
      <c r="A438" s="159"/>
      <c r="B438" s="130"/>
    </row>
    <row r="439" spans="1:2" ht="15.75" customHeight="1" x14ac:dyDescent="0.35">
      <c r="A439" s="159"/>
      <c r="B439" s="130"/>
    </row>
    <row r="440" spans="1:2" ht="15.75" customHeight="1" x14ac:dyDescent="0.35">
      <c r="A440" s="159"/>
      <c r="B440" s="130"/>
    </row>
    <row r="441" spans="1:2" ht="15.75" customHeight="1" x14ac:dyDescent="0.35">
      <c r="A441" s="159"/>
      <c r="B441" s="130"/>
    </row>
    <row r="442" spans="1:2" ht="15.75" customHeight="1" x14ac:dyDescent="0.35">
      <c r="A442" s="159"/>
      <c r="B442" s="130"/>
    </row>
    <row r="443" spans="1:2" ht="15.75" customHeight="1" x14ac:dyDescent="0.35">
      <c r="A443" s="159"/>
      <c r="B443" s="130"/>
    </row>
    <row r="444" spans="1:2" ht="15.75" customHeight="1" x14ac:dyDescent="0.35">
      <c r="A444" s="159"/>
      <c r="B444" s="130"/>
    </row>
    <row r="445" spans="1:2" ht="15.75" customHeight="1" x14ac:dyDescent="0.35">
      <c r="A445" s="159"/>
      <c r="B445" s="130"/>
    </row>
    <row r="446" spans="1:2" ht="15.75" customHeight="1" x14ac:dyDescent="0.35">
      <c r="A446" s="159"/>
      <c r="B446" s="130"/>
    </row>
    <row r="447" spans="1:2" ht="15.75" customHeight="1" x14ac:dyDescent="0.35">
      <c r="A447" s="159"/>
      <c r="B447" s="130"/>
    </row>
    <row r="448" spans="1:2" ht="15.75" customHeight="1" x14ac:dyDescent="0.35">
      <c r="A448" s="159"/>
      <c r="B448" s="130"/>
    </row>
    <row r="449" spans="1:2" ht="15.75" customHeight="1" x14ac:dyDescent="0.35">
      <c r="A449" s="159"/>
      <c r="B449" s="130"/>
    </row>
    <row r="450" spans="1:2" ht="15.75" customHeight="1" x14ac:dyDescent="0.35">
      <c r="A450" s="159"/>
      <c r="B450" s="130"/>
    </row>
    <row r="451" spans="1:2" ht="15.75" customHeight="1" x14ac:dyDescent="0.35">
      <c r="A451" s="159"/>
      <c r="B451" s="130"/>
    </row>
    <row r="452" spans="1:2" ht="15.75" customHeight="1" x14ac:dyDescent="0.35">
      <c r="A452" s="159"/>
      <c r="B452" s="130"/>
    </row>
    <row r="453" spans="1:2" ht="15.75" customHeight="1" x14ac:dyDescent="0.35">
      <c r="A453" s="159"/>
      <c r="B453" s="130"/>
    </row>
    <row r="454" spans="1:2" ht="15.75" customHeight="1" x14ac:dyDescent="0.35">
      <c r="A454" s="159"/>
      <c r="B454" s="130"/>
    </row>
    <row r="455" spans="1:2" ht="15.75" customHeight="1" x14ac:dyDescent="0.35">
      <c r="A455" s="159"/>
      <c r="B455" s="130"/>
    </row>
    <row r="456" spans="1:2" ht="15.75" customHeight="1" x14ac:dyDescent="0.35">
      <c r="A456" s="159"/>
      <c r="B456" s="130"/>
    </row>
    <row r="457" spans="1:2" ht="15.75" customHeight="1" x14ac:dyDescent="0.35">
      <c r="A457" s="159"/>
      <c r="B457" s="130"/>
    </row>
    <row r="458" spans="1:2" ht="15.75" customHeight="1" x14ac:dyDescent="0.35">
      <c r="A458" s="159"/>
      <c r="B458" s="130"/>
    </row>
    <row r="459" spans="1:2" ht="15.75" customHeight="1" x14ac:dyDescent="0.35">
      <c r="A459" s="159"/>
      <c r="B459" s="130"/>
    </row>
    <row r="460" spans="1:2" ht="15.75" customHeight="1" x14ac:dyDescent="0.35">
      <c r="A460" s="159"/>
      <c r="B460" s="130"/>
    </row>
    <row r="461" spans="1:2" ht="15.75" customHeight="1" x14ac:dyDescent="0.35">
      <c r="A461" s="159"/>
      <c r="B461" s="130"/>
    </row>
    <row r="462" spans="1:2" ht="15.75" customHeight="1" x14ac:dyDescent="0.35">
      <c r="A462" s="159"/>
      <c r="B462" s="130"/>
    </row>
    <row r="463" spans="1:2" ht="15.75" customHeight="1" x14ac:dyDescent="0.35">
      <c r="A463" s="159"/>
      <c r="B463" s="130"/>
    </row>
    <row r="464" spans="1:2" ht="15.75" customHeight="1" x14ac:dyDescent="0.35">
      <c r="A464" s="159"/>
      <c r="B464" s="130"/>
    </row>
    <row r="465" spans="1:2" ht="15.75" customHeight="1" x14ac:dyDescent="0.35">
      <c r="A465" s="159"/>
      <c r="B465" s="130"/>
    </row>
    <row r="466" spans="1:2" ht="15.75" customHeight="1" x14ac:dyDescent="0.35">
      <c r="A466" s="159"/>
      <c r="B466" s="130"/>
    </row>
    <row r="467" spans="1:2" ht="15.75" customHeight="1" x14ac:dyDescent="0.35">
      <c r="A467" s="159"/>
      <c r="B467" s="130"/>
    </row>
    <row r="468" spans="1:2" ht="15.75" customHeight="1" x14ac:dyDescent="0.35">
      <c r="A468" s="159"/>
      <c r="B468" s="130"/>
    </row>
    <row r="469" spans="1:2" ht="15.75" customHeight="1" x14ac:dyDescent="0.35">
      <c r="A469" s="159"/>
      <c r="B469" s="130"/>
    </row>
    <row r="470" spans="1:2" ht="15.75" customHeight="1" x14ac:dyDescent="0.35">
      <c r="A470" s="159"/>
      <c r="B470" s="130"/>
    </row>
    <row r="471" spans="1:2" ht="15.75" customHeight="1" x14ac:dyDescent="0.35">
      <c r="A471" s="159"/>
      <c r="B471" s="130"/>
    </row>
    <row r="472" spans="1:2" ht="15.75" customHeight="1" x14ac:dyDescent="0.35">
      <c r="A472" s="159"/>
      <c r="B472" s="130"/>
    </row>
    <row r="473" spans="1:2" ht="15.75" customHeight="1" x14ac:dyDescent="0.35">
      <c r="A473" s="159"/>
      <c r="B473" s="130"/>
    </row>
    <row r="474" spans="1:2" ht="15.75" customHeight="1" x14ac:dyDescent="0.35">
      <c r="A474" s="159"/>
      <c r="B474" s="130"/>
    </row>
    <row r="475" spans="1:2" ht="15.75" customHeight="1" x14ac:dyDescent="0.35">
      <c r="A475" s="159"/>
      <c r="B475" s="130"/>
    </row>
    <row r="476" spans="1:2" ht="15.75" customHeight="1" x14ac:dyDescent="0.35">
      <c r="A476" s="159"/>
      <c r="B476" s="130"/>
    </row>
    <row r="477" spans="1:2" ht="15.75" customHeight="1" x14ac:dyDescent="0.35">
      <c r="A477" s="159"/>
      <c r="B477" s="130"/>
    </row>
    <row r="478" spans="1:2" ht="15.75" customHeight="1" x14ac:dyDescent="0.35">
      <c r="A478" s="159"/>
      <c r="B478" s="130"/>
    </row>
    <row r="479" spans="1:2" ht="15.75" customHeight="1" x14ac:dyDescent="0.35">
      <c r="A479" s="159"/>
      <c r="B479" s="130"/>
    </row>
    <row r="480" spans="1:2" ht="15.75" customHeight="1" x14ac:dyDescent="0.35">
      <c r="A480" s="159"/>
      <c r="B480" s="130"/>
    </row>
    <row r="481" spans="1:2" ht="15.75" customHeight="1" x14ac:dyDescent="0.35">
      <c r="A481" s="159"/>
      <c r="B481" s="130"/>
    </row>
    <row r="482" spans="1:2" ht="15.75" customHeight="1" x14ac:dyDescent="0.35">
      <c r="A482" s="159"/>
      <c r="B482" s="130"/>
    </row>
    <row r="483" spans="1:2" ht="15.75" customHeight="1" x14ac:dyDescent="0.35">
      <c r="A483" s="159"/>
      <c r="B483" s="130"/>
    </row>
    <row r="484" spans="1:2" ht="15.75" customHeight="1" x14ac:dyDescent="0.35">
      <c r="A484" s="159"/>
      <c r="B484" s="130"/>
    </row>
    <row r="485" spans="1:2" ht="15.75" customHeight="1" x14ac:dyDescent="0.35">
      <c r="A485" s="159"/>
      <c r="B485" s="130"/>
    </row>
    <row r="486" spans="1:2" ht="15.75" customHeight="1" x14ac:dyDescent="0.35">
      <c r="A486" s="159"/>
      <c r="B486" s="130"/>
    </row>
    <row r="487" spans="1:2" ht="15.75" customHeight="1" x14ac:dyDescent="0.35">
      <c r="A487" s="159"/>
      <c r="B487" s="130"/>
    </row>
    <row r="488" spans="1:2" ht="15.75" customHeight="1" x14ac:dyDescent="0.35">
      <c r="A488" s="159"/>
      <c r="B488" s="130"/>
    </row>
    <row r="489" spans="1:2" ht="15.75" customHeight="1" x14ac:dyDescent="0.35">
      <c r="A489" s="159"/>
      <c r="B489" s="130"/>
    </row>
    <row r="490" spans="1:2" ht="15.75" customHeight="1" x14ac:dyDescent="0.35">
      <c r="A490" s="159"/>
      <c r="B490" s="130"/>
    </row>
    <row r="491" spans="1:2" ht="15.75" customHeight="1" x14ac:dyDescent="0.35">
      <c r="A491" s="159"/>
      <c r="B491" s="130"/>
    </row>
    <row r="492" spans="1:2" ht="15.75" customHeight="1" x14ac:dyDescent="0.35">
      <c r="A492" s="159"/>
      <c r="B492" s="130"/>
    </row>
    <row r="493" spans="1:2" ht="15.75" customHeight="1" x14ac:dyDescent="0.35">
      <c r="A493" s="159"/>
      <c r="B493" s="130"/>
    </row>
    <row r="494" spans="1:2" ht="15.75" customHeight="1" x14ac:dyDescent="0.35">
      <c r="A494" s="159"/>
      <c r="B494" s="130"/>
    </row>
    <row r="495" spans="1:2" ht="15.75" customHeight="1" x14ac:dyDescent="0.35">
      <c r="A495" s="159"/>
      <c r="B495" s="130"/>
    </row>
    <row r="496" spans="1:2" ht="15.75" customHeight="1" x14ac:dyDescent="0.35">
      <c r="A496" s="159"/>
      <c r="B496" s="130"/>
    </row>
    <row r="497" spans="1:2" ht="15.75" customHeight="1" x14ac:dyDescent="0.35">
      <c r="A497" s="159"/>
      <c r="B497" s="130"/>
    </row>
    <row r="498" spans="1:2" ht="15.75" customHeight="1" x14ac:dyDescent="0.35">
      <c r="A498" s="159"/>
      <c r="B498" s="130"/>
    </row>
    <row r="499" spans="1:2" ht="15.75" customHeight="1" x14ac:dyDescent="0.35">
      <c r="A499" s="159"/>
      <c r="B499" s="130"/>
    </row>
    <row r="500" spans="1:2" ht="15.75" customHeight="1" x14ac:dyDescent="0.35">
      <c r="A500" s="159"/>
      <c r="B500" s="130"/>
    </row>
    <row r="501" spans="1:2" ht="15.75" customHeight="1" x14ac:dyDescent="0.35">
      <c r="A501" s="159"/>
      <c r="B501" s="130"/>
    </row>
    <row r="502" spans="1:2" ht="15.75" customHeight="1" x14ac:dyDescent="0.35">
      <c r="A502" s="159"/>
      <c r="B502" s="130"/>
    </row>
    <row r="503" spans="1:2" ht="15.75" customHeight="1" x14ac:dyDescent="0.35">
      <c r="A503" s="159"/>
      <c r="B503" s="130"/>
    </row>
    <row r="504" spans="1:2" ht="15.75" customHeight="1" x14ac:dyDescent="0.35">
      <c r="A504" s="159"/>
      <c r="B504" s="130"/>
    </row>
    <row r="505" spans="1:2" ht="15.75" customHeight="1" x14ac:dyDescent="0.35">
      <c r="A505" s="159"/>
      <c r="B505" s="130"/>
    </row>
    <row r="506" spans="1:2" ht="15.75" customHeight="1" x14ac:dyDescent="0.35">
      <c r="A506" s="159"/>
      <c r="B506" s="130"/>
    </row>
    <row r="507" spans="1:2" ht="15.75" customHeight="1" x14ac:dyDescent="0.35">
      <c r="A507" s="159"/>
      <c r="B507" s="130"/>
    </row>
    <row r="508" spans="1:2" ht="15.75" customHeight="1" x14ac:dyDescent="0.35">
      <c r="A508" s="159"/>
      <c r="B508" s="130"/>
    </row>
    <row r="509" spans="1:2" ht="15.75" customHeight="1" x14ac:dyDescent="0.35">
      <c r="A509" s="159"/>
      <c r="B509" s="130"/>
    </row>
    <row r="510" spans="1:2" ht="15.75" customHeight="1" x14ac:dyDescent="0.35">
      <c r="A510" s="159"/>
      <c r="B510" s="130"/>
    </row>
    <row r="511" spans="1:2" ht="15.75" customHeight="1" x14ac:dyDescent="0.35">
      <c r="A511" s="159"/>
      <c r="B511" s="130"/>
    </row>
    <row r="512" spans="1:2" ht="15.75" customHeight="1" x14ac:dyDescent="0.35">
      <c r="A512" s="159"/>
      <c r="B512" s="130"/>
    </row>
    <row r="513" spans="1:2" ht="15.75" customHeight="1" x14ac:dyDescent="0.35">
      <c r="A513" s="159"/>
      <c r="B513" s="130"/>
    </row>
    <row r="514" spans="1:2" ht="15.75" customHeight="1" x14ac:dyDescent="0.35">
      <c r="A514" s="159"/>
      <c r="B514" s="130"/>
    </row>
    <row r="515" spans="1:2" ht="15.75" customHeight="1" x14ac:dyDescent="0.35">
      <c r="A515" s="159"/>
      <c r="B515" s="130"/>
    </row>
    <row r="516" spans="1:2" ht="15.75" customHeight="1" x14ac:dyDescent="0.35">
      <c r="A516" s="159"/>
      <c r="B516" s="130"/>
    </row>
    <row r="517" spans="1:2" ht="15.75" customHeight="1" x14ac:dyDescent="0.35">
      <c r="A517" s="159"/>
      <c r="B517" s="130"/>
    </row>
    <row r="518" spans="1:2" ht="15.75" customHeight="1" x14ac:dyDescent="0.35">
      <c r="A518" s="159"/>
      <c r="B518" s="130"/>
    </row>
    <row r="519" spans="1:2" ht="15.75" customHeight="1" x14ac:dyDescent="0.35">
      <c r="A519" s="159"/>
      <c r="B519" s="130"/>
    </row>
    <row r="520" spans="1:2" ht="15.75" customHeight="1" x14ac:dyDescent="0.35">
      <c r="A520" s="159"/>
      <c r="B520" s="130"/>
    </row>
    <row r="521" spans="1:2" ht="15.75" customHeight="1" x14ac:dyDescent="0.35">
      <c r="A521" s="159"/>
      <c r="B521" s="130"/>
    </row>
    <row r="522" spans="1:2" ht="15.75" customHeight="1" x14ac:dyDescent="0.35">
      <c r="A522" s="159"/>
      <c r="B522" s="130"/>
    </row>
    <row r="523" spans="1:2" ht="15.75" customHeight="1" x14ac:dyDescent="0.35">
      <c r="A523" s="159"/>
      <c r="B523" s="130"/>
    </row>
    <row r="524" spans="1:2" ht="15.75" customHeight="1" x14ac:dyDescent="0.35">
      <c r="A524" s="159"/>
      <c r="B524" s="130"/>
    </row>
    <row r="525" spans="1:2" ht="15.75" customHeight="1" x14ac:dyDescent="0.35">
      <c r="A525" s="159"/>
      <c r="B525" s="130"/>
    </row>
    <row r="526" spans="1:2" ht="15.75" customHeight="1" x14ac:dyDescent="0.35">
      <c r="A526" s="159"/>
      <c r="B526" s="130"/>
    </row>
    <row r="527" spans="1:2" ht="15.75" customHeight="1" x14ac:dyDescent="0.35">
      <c r="A527" s="159"/>
      <c r="B527" s="130"/>
    </row>
    <row r="528" spans="1:2" ht="15.75" customHeight="1" x14ac:dyDescent="0.35">
      <c r="A528" s="159"/>
      <c r="B528" s="130"/>
    </row>
    <row r="529" spans="1:2" ht="15.75" customHeight="1" x14ac:dyDescent="0.35">
      <c r="A529" s="159"/>
      <c r="B529" s="130"/>
    </row>
    <row r="530" spans="1:2" ht="15.75" customHeight="1" x14ac:dyDescent="0.35">
      <c r="A530" s="159"/>
      <c r="B530" s="130"/>
    </row>
    <row r="531" spans="1:2" ht="15.75" customHeight="1" x14ac:dyDescent="0.35">
      <c r="A531" s="159"/>
      <c r="B531" s="130"/>
    </row>
    <row r="532" spans="1:2" ht="15.75" customHeight="1" x14ac:dyDescent="0.35">
      <c r="A532" s="159"/>
      <c r="B532" s="130"/>
    </row>
    <row r="533" spans="1:2" ht="15.75" customHeight="1" x14ac:dyDescent="0.35">
      <c r="A533" s="159"/>
      <c r="B533" s="130"/>
    </row>
    <row r="534" spans="1:2" ht="15.75" customHeight="1" x14ac:dyDescent="0.35">
      <c r="A534" s="159"/>
      <c r="B534" s="130"/>
    </row>
    <row r="535" spans="1:2" ht="15.75" customHeight="1" x14ac:dyDescent="0.35">
      <c r="A535" s="159"/>
      <c r="B535" s="130"/>
    </row>
    <row r="536" spans="1:2" ht="15.75" customHeight="1" x14ac:dyDescent="0.35">
      <c r="A536" s="159"/>
      <c r="B536" s="130"/>
    </row>
    <row r="537" spans="1:2" ht="15.75" customHeight="1" x14ac:dyDescent="0.35">
      <c r="A537" s="159"/>
      <c r="B537" s="130"/>
    </row>
    <row r="538" spans="1:2" ht="15.75" customHeight="1" x14ac:dyDescent="0.35">
      <c r="A538" s="159"/>
      <c r="B538" s="130"/>
    </row>
    <row r="539" spans="1:2" ht="15.75" customHeight="1" x14ac:dyDescent="0.35">
      <c r="A539" s="159"/>
      <c r="B539" s="130"/>
    </row>
    <row r="540" spans="1:2" ht="15.75" customHeight="1" x14ac:dyDescent="0.35">
      <c r="A540" s="159"/>
      <c r="B540" s="130"/>
    </row>
    <row r="541" spans="1:2" ht="15.75" customHeight="1" x14ac:dyDescent="0.35">
      <c r="A541" s="159"/>
      <c r="B541" s="130"/>
    </row>
    <row r="542" spans="1:2" ht="15.75" customHeight="1" x14ac:dyDescent="0.35">
      <c r="A542" s="159"/>
      <c r="B542" s="130"/>
    </row>
    <row r="543" spans="1:2" ht="15.75" customHeight="1" x14ac:dyDescent="0.35">
      <c r="A543" s="159"/>
      <c r="B543" s="130"/>
    </row>
    <row r="544" spans="1:2" ht="15.75" customHeight="1" x14ac:dyDescent="0.35">
      <c r="A544" s="159"/>
      <c r="B544" s="130"/>
    </row>
    <row r="545" spans="1:2" ht="15.75" customHeight="1" x14ac:dyDescent="0.35">
      <c r="A545" s="159"/>
      <c r="B545" s="130"/>
    </row>
    <row r="546" spans="1:2" ht="15.75" customHeight="1" x14ac:dyDescent="0.35">
      <c r="A546" s="159"/>
      <c r="B546" s="130"/>
    </row>
    <row r="547" spans="1:2" ht="15.75" customHeight="1" x14ac:dyDescent="0.35">
      <c r="A547" s="159"/>
      <c r="B547" s="130"/>
    </row>
    <row r="548" spans="1:2" ht="15.75" customHeight="1" x14ac:dyDescent="0.35">
      <c r="A548" s="159"/>
      <c r="B548" s="130"/>
    </row>
    <row r="549" spans="1:2" ht="15.75" customHeight="1" x14ac:dyDescent="0.35">
      <c r="A549" s="159"/>
      <c r="B549" s="130"/>
    </row>
    <row r="550" spans="1:2" ht="15.75" customHeight="1" x14ac:dyDescent="0.35">
      <c r="A550" s="159"/>
      <c r="B550" s="130"/>
    </row>
    <row r="551" spans="1:2" ht="15.75" customHeight="1" x14ac:dyDescent="0.35">
      <c r="A551" s="159"/>
      <c r="B551" s="130"/>
    </row>
    <row r="552" spans="1:2" ht="15.75" customHeight="1" x14ac:dyDescent="0.35">
      <c r="A552" s="159"/>
      <c r="B552" s="130"/>
    </row>
    <row r="553" spans="1:2" ht="15.75" customHeight="1" x14ac:dyDescent="0.35">
      <c r="A553" s="159"/>
      <c r="B553" s="130"/>
    </row>
    <row r="554" spans="1:2" ht="15.75" customHeight="1" x14ac:dyDescent="0.35">
      <c r="A554" s="159"/>
      <c r="B554" s="130"/>
    </row>
    <row r="555" spans="1:2" ht="15.75" customHeight="1" x14ac:dyDescent="0.35">
      <c r="A555" s="159"/>
      <c r="B555" s="130"/>
    </row>
    <row r="556" spans="1:2" ht="15.75" customHeight="1" x14ac:dyDescent="0.35">
      <c r="A556" s="159"/>
      <c r="B556" s="130"/>
    </row>
    <row r="557" spans="1:2" ht="15.75" customHeight="1" x14ac:dyDescent="0.35">
      <c r="A557" s="159"/>
      <c r="B557" s="130"/>
    </row>
    <row r="558" spans="1:2" ht="15.75" customHeight="1" x14ac:dyDescent="0.35">
      <c r="A558" s="159"/>
      <c r="B558" s="130"/>
    </row>
    <row r="559" spans="1:2" ht="15.75" customHeight="1" x14ac:dyDescent="0.35">
      <c r="A559" s="159"/>
      <c r="B559" s="130"/>
    </row>
    <row r="560" spans="1:2" ht="15.75" customHeight="1" x14ac:dyDescent="0.35">
      <c r="A560" s="159"/>
      <c r="B560" s="130"/>
    </row>
    <row r="561" spans="1:2" ht="15.75" customHeight="1" x14ac:dyDescent="0.35">
      <c r="A561" s="159"/>
      <c r="B561" s="130"/>
    </row>
    <row r="562" spans="1:2" ht="15.75" customHeight="1" x14ac:dyDescent="0.35">
      <c r="A562" s="159"/>
      <c r="B562" s="130"/>
    </row>
    <row r="563" spans="1:2" ht="15.75" customHeight="1" x14ac:dyDescent="0.35">
      <c r="A563" s="159"/>
      <c r="B563" s="130"/>
    </row>
    <row r="564" spans="1:2" ht="15.75" customHeight="1" x14ac:dyDescent="0.35">
      <c r="A564" s="159"/>
      <c r="B564" s="130"/>
    </row>
    <row r="565" spans="1:2" ht="15.75" customHeight="1" x14ac:dyDescent="0.35">
      <c r="A565" s="159"/>
      <c r="B565" s="130"/>
    </row>
    <row r="566" spans="1:2" ht="15.75" customHeight="1" x14ac:dyDescent="0.35">
      <c r="A566" s="159"/>
      <c r="B566" s="130"/>
    </row>
    <row r="567" spans="1:2" ht="15.75" customHeight="1" x14ac:dyDescent="0.35">
      <c r="A567" s="159"/>
      <c r="B567" s="130"/>
    </row>
    <row r="568" spans="1:2" ht="15.75" customHeight="1" x14ac:dyDescent="0.35">
      <c r="A568" s="159"/>
      <c r="B568" s="130"/>
    </row>
    <row r="569" spans="1:2" ht="15.75" customHeight="1" x14ac:dyDescent="0.35">
      <c r="A569" s="159"/>
      <c r="B569" s="130"/>
    </row>
    <row r="570" spans="1:2" ht="15.75" customHeight="1" x14ac:dyDescent="0.35">
      <c r="A570" s="159"/>
      <c r="B570" s="130"/>
    </row>
    <row r="571" spans="1:2" ht="15.75" customHeight="1" x14ac:dyDescent="0.35">
      <c r="A571" s="159"/>
      <c r="B571" s="130"/>
    </row>
    <row r="572" spans="1:2" ht="15.75" customHeight="1" x14ac:dyDescent="0.35">
      <c r="A572" s="159"/>
      <c r="B572" s="130"/>
    </row>
    <row r="573" spans="1:2" ht="15.75" customHeight="1" x14ac:dyDescent="0.35">
      <c r="A573" s="159"/>
      <c r="B573" s="130"/>
    </row>
    <row r="574" spans="1:2" ht="15.75" customHeight="1" x14ac:dyDescent="0.35">
      <c r="A574" s="159"/>
      <c r="B574" s="130"/>
    </row>
    <row r="575" spans="1:2" ht="15.75" customHeight="1" x14ac:dyDescent="0.35">
      <c r="A575" s="159"/>
      <c r="B575" s="130"/>
    </row>
    <row r="576" spans="1:2" ht="15.75" customHeight="1" x14ac:dyDescent="0.35">
      <c r="A576" s="159"/>
      <c r="B576" s="130"/>
    </row>
    <row r="577" spans="1:2" ht="15.75" customHeight="1" x14ac:dyDescent="0.35">
      <c r="A577" s="159"/>
      <c r="B577" s="130"/>
    </row>
    <row r="578" spans="1:2" ht="15.75" customHeight="1" x14ac:dyDescent="0.35">
      <c r="A578" s="159"/>
      <c r="B578" s="130"/>
    </row>
    <row r="579" spans="1:2" ht="15.75" customHeight="1" x14ac:dyDescent="0.35">
      <c r="A579" s="159"/>
      <c r="B579" s="130"/>
    </row>
    <row r="580" spans="1:2" ht="15.75" customHeight="1" x14ac:dyDescent="0.35">
      <c r="A580" s="159"/>
      <c r="B580" s="130"/>
    </row>
    <row r="581" spans="1:2" ht="15.75" customHeight="1" x14ac:dyDescent="0.35">
      <c r="A581" s="159"/>
      <c r="B581" s="130"/>
    </row>
    <row r="582" spans="1:2" ht="15.75" customHeight="1" x14ac:dyDescent="0.35">
      <c r="A582" s="159"/>
      <c r="B582" s="130"/>
    </row>
    <row r="583" spans="1:2" ht="15.75" customHeight="1" x14ac:dyDescent="0.35">
      <c r="A583" s="159"/>
      <c r="B583" s="130"/>
    </row>
    <row r="584" spans="1:2" ht="15.75" customHeight="1" x14ac:dyDescent="0.35">
      <c r="A584" s="159"/>
      <c r="B584" s="130"/>
    </row>
    <row r="585" spans="1:2" ht="15.75" customHeight="1" x14ac:dyDescent="0.35">
      <c r="A585" s="159"/>
      <c r="B585" s="130"/>
    </row>
    <row r="586" spans="1:2" ht="15.75" customHeight="1" x14ac:dyDescent="0.35">
      <c r="A586" s="159"/>
      <c r="B586" s="130"/>
    </row>
    <row r="587" spans="1:2" ht="15.75" customHeight="1" x14ac:dyDescent="0.35">
      <c r="A587" s="159"/>
      <c r="B587" s="130"/>
    </row>
    <row r="588" spans="1:2" ht="15.75" customHeight="1" x14ac:dyDescent="0.35">
      <c r="A588" s="159"/>
      <c r="B588" s="130"/>
    </row>
    <row r="589" spans="1:2" ht="15.75" customHeight="1" x14ac:dyDescent="0.35">
      <c r="A589" s="159"/>
      <c r="B589" s="130"/>
    </row>
    <row r="590" spans="1:2" ht="15.75" customHeight="1" x14ac:dyDescent="0.35">
      <c r="A590" s="159"/>
      <c r="B590" s="130"/>
    </row>
    <row r="591" spans="1:2" ht="15.75" customHeight="1" x14ac:dyDescent="0.35">
      <c r="A591" s="159"/>
      <c r="B591" s="130"/>
    </row>
    <row r="592" spans="1:2" ht="15.75" customHeight="1" x14ac:dyDescent="0.35">
      <c r="A592" s="159"/>
      <c r="B592" s="130"/>
    </row>
    <row r="593" spans="1:2" ht="15.75" customHeight="1" x14ac:dyDescent="0.35">
      <c r="A593" s="159"/>
      <c r="B593" s="130"/>
    </row>
    <row r="594" spans="1:2" ht="15.75" customHeight="1" x14ac:dyDescent="0.35">
      <c r="A594" s="159"/>
      <c r="B594" s="130"/>
    </row>
    <row r="595" spans="1:2" ht="15.75" customHeight="1" x14ac:dyDescent="0.35">
      <c r="A595" s="159"/>
      <c r="B595" s="130"/>
    </row>
    <row r="596" spans="1:2" ht="15.75" customHeight="1" x14ac:dyDescent="0.35">
      <c r="A596" s="159"/>
      <c r="B596" s="130"/>
    </row>
    <row r="597" spans="1:2" ht="15.75" customHeight="1" x14ac:dyDescent="0.35">
      <c r="A597" s="159"/>
      <c r="B597" s="130"/>
    </row>
    <row r="598" spans="1:2" ht="15.75" customHeight="1" x14ac:dyDescent="0.35">
      <c r="A598" s="159"/>
      <c r="B598" s="130"/>
    </row>
    <row r="599" spans="1:2" ht="15.75" customHeight="1" x14ac:dyDescent="0.35">
      <c r="A599" s="159"/>
      <c r="B599" s="130"/>
    </row>
    <row r="600" spans="1:2" ht="15.75" customHeight="1" x14ac:dyDescent="0.35">
      <c r="A600" s="159"/>
      <c r="B600" s="130"/>
    </row>
    <row r="601" spans="1:2" ht="15.75" customHeight="1" x14ac:dyDescent="0.35">
      <c r="A601" s="159"/>
      <c r="B601" s="130"/>
    </row>
    <row r="602" spans="1:2" ht="15.75" customHeight="1" x14ac:dyDescent="0.35">
      <c r="A602" s="159"/>
      <c r="B602" s="130"/>
    </row>
    <row r="603" spans="1:2" ht="15.75" customHeight="1" x14ac:dyDescent="0.35">
      <c r="A603" s="159"/>
      <c r="B603" s="130"/>
    </row>
    <row r="604" spans="1:2" ht="15.75" customHeight="1" x14ac:dyDescent="0.35">
      <c r="A604" s="159"/>
      <c r="B604" s="130"/>
    </row>
    <row r="605" spans="1:2" ht="15.75" customHeight="1" x14ac:dyDescent="0.35">
      <c r="A605" s="159"/>
      <c r="B605" s="130"/>
    </row>
    <row r="606" spans="1:2" ht="15.75" customHeight="1" x14ac:dyDescent="0.35">
      <c r="A606" s="159"/>
      <c r="B606" s="130"/>
    </row>
    <row r="607" spans="1:2" ht="15.75" customHeight="1" x14ac:dyDescent="0.35">
      <c r="A607" s="159"/>
      <c r="B607" s="130"/>
    </row>
    <row r="608" spans="1:2" ht="15.75" customHeight="1" x14ac:dyDescent="0.35">
      <c r="A608" s="159"/>
      <c r="B608" s="130"/>
    </row>
    <row r="609" spans="1:2" ht="15.75" customHeight="1" x14ac:dyDescent="0.35">
      <c r="A609" s="159"/>
      <c r="B609" s="130"/>
    </row>
    <row r="610" spans="1:2" ht="15.75" customHeight="1" x14ac:dyDescent="0.35">
      <c r="A610" s="159"/>
      <c r="B610" s="130"/>
    </row>
    <row r="611" spans="1:2" ht="15.75" customHeight="1" x14ac:dyDescent="0.35">
      <c r="A611" s="159"/>
      <c r="B611" s="130"/>
    </row>
    <row r="612" spans="1:2" ht="15.75" customHeight="1" x14ac:dyDescent="0.35">
      <c r="A612" s="159"/>
      <c r="B612" s="130"/>
    </row>
    <row r="613" spans="1:2" ht="15.75" customHeight="1" x14ac:dyDescent="0.35">
      <c r="A613" s="159"/>
      <c r="B613" s="130"/>
    </row>
    <row r="614" spans="1:2" ht="15.75" customHeight="1" x14ac:dyDescent="0.35">
      <c r="A614" s="159"/>
      <c r="B614" s="130"/>
    </row>
    <row r="615" spans="1:2" ht="15.75" customHeight="1" x14ac:dyDescent="0.35">
      <c r="A615" s="159"/>
      <c r="B615" s="130"/>
    </row>
    <row r="616" spans="1:2" ht="15.75" customHeight="1" x14ac:dyDescent="0.35">
      <c r="A616" s="159"/>
      <c r="B616" s="130"/>
    </row>
    <row r="617" spans="1:2" ht="15.75" customHeight="1" x14ac:dyDescent="0.35">
      <c r="A617" s="159"/>
      <c r="B617" s="130"/>
    </row>
    <row r="618" spans="1:2" ht="15.75" customHeight="1" x14ac:dyDescent="0.35">
      <c r="A618" s="159"/>
      <c r="B618" s="130"/>
    </row>
    <row r="619" spans="1:2" ht="15.75" customHeight="1" x14ac:dyDescent="0.35">
      <c r="A619" s="159"/>
      <c r="B619" s="130"/>
    </row>
    <row r="620" spans="1:2" ht="15.75" customHeight="1" x14ac:dyDescent="0.35">
      <c r="A620" s="159"/>
      <c r="B620" s="130"/>
    </row>
    <row r="621" spans="1:2" ht="15.75" customHeight="1" x14ac:dyDescent="0.35">
      <c r="A621" s="159"/>
      <c r="B621" s="130"/>
    </row>
    <row r="622" spans="1:2" ht="15.75" customHeight="1" x14ac:dyDescent="0.35">
      <c r="A622" s="159"/>
      <c r="B622" s="130"/>
    </row>
    <row r="623" spans="1:2" ht="15.75" customHeight="1" x14ac:dyDescent="0.35">
      <c r="A623" s="159"/>
      <c r="B623" s="130"/>
    </row>
    <row r="624" spans="1:2" ht="15.75" customHeight="1" x14ac:dyDescent="0.35">
      <c r="A624" s="159"/>
      <c r="B624" s="130"/>
    </row>
    <row r="625" spans="1:2" ht="15.75" customHeight="1" x14ac:dyDescent="0.35">
      <c r="A625" s="159"/>
      <c r="B625" s="130"/>
    </row>
    <row r="626" spans="1:2" ht="15.75" customHeight="1" x14ac:dyDescent="0.35">
      <c r="A626" s="159"/>
      <c r="B626" s="130"/>
    </row>
    <row r="627" spans="1:2" ht="15.75" customHeight="1" x14ac:dyDescent="0.35">
      <c r="A627" s="159"/>
      <c r="B627" s="130"/>
    </row>
    <row r="628" spans="1:2" ht="15.75" customHeight="1" x14ac:dyDescent="0.35">
      <c r="A628" s="159"/>
      <c r="B628" s="130"/>
    </row>
    <row r="629" spans="1:2" ht="15.75" customHeight="1" x14ac:dyDescent="0.35">
      <c r="A629" s="159"/>
      <c r="B629" s="130"/>
    </row>
    <row r="630" spans="1:2" ht="15.75" customHeight="1" x14ac:dyDescent="0.35">
      <c r="A630" s="159"/>
      <c r="B630" s="130"/>
    </row>
    <row r="631" spans="1:2" ht="15.75" customHeight="1" x14ac:dyDescent="0.35">
      <c r="A631" s="159"/>
      <c r="B631" s="130"/>
    </row>
    <row r="632" spans="1:2" ht="15.75" customHeight="1" x14ac:dyDescent="0.35">
      <c r="A632" s="159"/>
      <c r="B632" s="130"/>
    </row>
    <row r="633" spans="1:2" ht="15.75" customHeight="1" x14ac:dyDescent="0.35">
      <c r="A633" s="159"/>
      <c r="B633" s="130"/>
    </row>
    <row r="634" spans="1:2" ht="15.75" customHeight="1" x14ac:dyDescent="0.35">
      <c r="A634" s="159"/>
      <c r="B634" s="130"/>
    </row>
    <row r="635" spans="1:2" ht="15.75" customHeight="1" x14ac:dyDescent="0.35">
      <c r="A635" s="159"/>
      <c r="B635" s="130"/>
    </row>
    <row r="636" spans="1:2" ht="15.75" customHeight="1" x14ac:dyDescent="0.35">
      <c r="A636" s="159"/>
      <c r="B636" s="130"/>
    </row>
    <row r="637" spans="1:2" ht="15.75" customHeight="1" x14ac:dyDescent="0.35">
      <c r="A637" s="159"/>
      <c r="B637" s="130"/>
    </row>
    <row r="638" spans="1:2" ht="15.75" customHeight="1" x14ac:dyDescent="0.35">
      <c r="A638" s="159"/>
      <c r="B638" s="130"/>
    </row>
    <row r="639" spans="1:2" ht="15.75" customHeight="1" x14ac:dyDescent="0.35">
      <c r="A639" s="159"/>
      <c r="B639" s="130"/>
    </row>
    <row r="640" spans="1:2" ht="15.75" customHeight="1" x14ac:dyDescent="0.35">
      <c r="A640" s="159"/>
      <c r="B640" s="130"/>
    </row>
    <row r="641" spans="1:2" ht="15.75" customHeight="1" x14ac:dyDescent="0.35">
      <c r="A641" s="159"/>
      <c r="B641" s="130"/>
    </row>
    <row r="642" spans="1:2" ht="15.75" customHeight="1" x14ac:dyDescent="0.35">
      <c r="A642" s="159"/>
      <c r="B642" s="130"/>
    </row>
    <row r="643" spans="1:2" ht="15.75" customHeight="1" x14ac:dyDescent="0.35">
      <c r="A643" s="159"/>
      <c r="B643" s="130"/>
    </row>
    <row r="644" spans="1:2" ht="15.75" customHeight="1" x14ac:dyDescent="0.35">
      <c r="A644" s="159"/>
      <c r="B644" s="130"/>
    </row>
    <row r="645" spans="1:2" ht="15.75" customHeight="1" x14ac:dyDescent="0.35">
      <c r="A645" s="159"/>
      <c r="B645" s="130"/>
    </row>
    <row r="646" spans="1:2" ht="15.75" customHeight="1" x14ac:dyDescent="0.35">
      <c r="A646" s="159"/>
      <c r="B646" s="130"/>
    </row>
    <row r="647" spans="1:2" ht="15.75" customHeight="1" x14ac:dyDescent="0.35">
      <c r="A647" s="159"/>
      <c r="B647" s="130"/>
    </row>
    <row r="648" spans="1:2" ht="15.75" customHeight="1" x14ac:dyDescent="0.35">
      <c r="A648" s="159"/>
      <c r="B648" s="130"/>
    </row>
    <row r="649" spans="1:2" ht="15.75" customHeight="1" x14ac:dyDescent="0.35">
      <c r="A649" s="159"/>
      <c r="B649" s="130"/>
    </row>
    <row r="650" spans="1:2" ht="15.75" customHeight="1" x14ac:dyDescent="0.35">
      <c r="A650" s="159"/>
      <c r="B650" s="130"/>
    </row>
    <row r="651" spans="1:2" ht="15.75" customHeight="1" x14ac:dyDescent="0.35">
      <c r="A651" s="159"/>
      <c r="B651" s="130"/>
    </row>
    <row r="652" spans="1:2" ht="15.75" customHeight="1" x14ac:dyDescent="0.35">
      <c r="A652" s="159"/>
      <c r="B652" s="130"/>
    </row>
    <row r="653" spans="1:2" ht="15.75" customHeight="1" x14ac:dyDescent="0.35">
      <c r="A653" s="159"/>
      <c r="B653" s="130"/>
    </row>
    <row r="654" spans="1:2" ht="15.75" customHeight="1" x14ac:dyDescent="0.35">
      <c r="A654" s="159"/>
      <c r="B654" s="130"/>
    </row>
    <row r="655" spans="1:2" ht="15.75" customHeight="1" x14ac:dyDescent="0.35">
      <c r="A655" s="159"/>
      <c r="B655" s="130"/>
    </row>
    <row r="656" spans="1:2" ht="15.75" customHeight="1" x14ac:dyDescent="0.35">
      <c r="A656" s="159"/>
      <c r="B656" s="130"/>
    </row>
    <row r="657" spans="1:2" ht="15.75" customHeight="1" x14ac:dyDescent="0.35">
      <c r="A657" s="159"/>
      <c r="B657" s="130"/>
    </row>
    <row r="658" spans="1:2" ht="15.75" customHeight="1" x14ac:dyDescent="0.35">
      <c r="A658" s="159"/>
      <c r="B658" s="130"/>
    </row>
    <row r="659" spans="1:2" ht="15.75" customHeight="1" x14ac:dyDescent="0.35">
      <c r="A659" s="159"/>
      <c r="B659" s="130"/>
    </row>
    <row r="660" spans="1:2" ht="15.75" customHeight="1" x14ac:dyDescent="0.35">
      <c r="A660" s="159"/>
      <c r="B660" s="130"/>
    </row>
    <row r="661" spans="1:2" ht="15.75" customHeight="1" x14ac:dyDescent="0.35">
      <c r="A661" s="159"/>
      <c r="B661" s="130"/>
    </row>
    <row r="662" spans="1:2" ht="15.75" customHeight="1" x14ac:dyDescent="0.35">
      <c r="A662" s="159"/>
      <c r="B662" s="130"/>
    </row>
    <row r="663" spans="1:2" ht="15.75" customHeight="1" x14ac:dyDescent="0.35">
      <c r="A663" s="159"/>
      <c r="B663" s="130"/>
    </row>
    <row r="664" spans="1:2" ht="15.75" customHeight="1" x14ac:dyDescent="0.35">
      <c r="A664" s="159"/>
      <c r="B664" s="130"/>
    </row>
    <row r="665" spans="1:2" ht="15.75" customHeight="1" x14ac:dyDescent="0.35">
      <c r="A665" s="159"/>
      <c r="B665" s="130"/>
    </row>
    <row r="666" spans="1:2" ht="15.75" customHeight="1" x14ac:dyDescent="0.35">
      <c r="A666" s="159"/>
      <c r="B666" s="130"/>
    </row>
    <row r="667" spans="1:2" ht="15.75" customHeight="1" x14ac:dyDescent="0.35">
      <c r="A667" s="159"/>
      <c r="B667" s="130"/>
    </row>
    <row r="668" spans="1:2" ht="15.75" customHeight="1" x14ac:dyDescent="0.35">
      <c r="A668" s="159"/>
      <c r="B668" s="130"/>
    </row>
    <row r="669" spans="1:2" ht="15.75" customHeight="1" x14ac:dyDescent="0.35">
      <c r="A669" s="159"/>
      <c r="B669" s="130"/>
    </row>
    <row r="670" spans="1:2" ht="15.75" customHeight="1" x14ac:dyDescent="0.35">
      <c r="A670" s="159"/>
      <c r="B670" s="130"/>
    </row>
    <row r="671" spans="1:2" ht="15.75" customHeight="1" x14ac:dyDescent="0.35">
      <c r="A671" s="159"/>
      <c r="B671" s="130"/>
    </row>
    <row r="672" spans="1:2" ht="15.75" customHeight="1" x14ac:dyDescent="0.35">
      <c r="A672" s="159"/>
      <c r="B672" s="130"/>
    </row>
    <row r="673" spans="1:2" ht="15.75" customHeight="1" x14ac:dyDescent="0.35">
      <c r="A673" s="159"/>
      <c r="B673" s="130"/>
    </row>
    <row r="674" spans="1:2" ht="15.75" customHeight="1" x14ac:dyDescent="0.35">
      <c r="A674" s="159"/>
      <c r="B674" s="130"/>
    </row>
    <row r="675" spans="1:2" ht="15.75" customHeight="1" x14ac:dyDescent="0.35">
      <c r="A675" s="159"/>
      <c r="B675" s="130"/>
    </row>
    <row r="676" spans="1:2" ht="15.75" customHeight="1" x14ac:dyDescent="0.35">
      <c r="A676" s="159"/>
      <c r="B676" s="130"/>
    </row>
    <row r="677" spans="1:2" ht="15.75" customHeight="1" x14ac:dyDescent="0.35">
      <c r="A677" s="159"/>
      <c r="B677" s="130"/>
    </row>
    <row r="678" spans="1:2" ht="15.75" customHeight="1" x14ac:dyDescent="0.35">
      <c r="A678" s="159"/>
      <c r="B678" s="130"/>
    </row>
    <row r="679" spans="1:2" ht="15.75" customHeight="1" x14ac:dyDescent="0.35">
      <c r="A679" s="159"/>
      <c r="B679" s="130"/>
    </row>
    <row r="680" spans="1:2" ht="15.75" customHeight="1" x14ac:dyDescent="0.35">
      <c r="A680" s="159"/>
      <c r="B680" s="130"/>
    </row>
    <row r="681" spans="1:2" ht="15.75" customHeight="1" x14ac:dyDescent="0.35">
      <c r="A681" s="159"/>
      <c r="B681" s="130"/>
    </row>
    <row r="682" spans="1:2" ht="15.75" customHeight="1" x14ac:dyDescent="0.35">
      <c r="A682" s="159"/>
      <c r="B682" s="130"/>
    </row>
    <row r="683" spans="1:2" ht="15.75" customHeight="1" x14ac:dyDescent="0.35">
      <c r="A683" s="159"/>
      <c r="B683" s="130"/>
    </row>
    <row r="684" spans="1:2" ht="15.75" customHeight="1" x14ac:dyDescent="0.35">
      <c r="A684" s="159"/>
      <c r="B684" s="130"/>
    </row>
    <row r="685" spans="1:2" ht="15.75" customHeight="1" x14ac:dyDescent="0.35">
      <c r="A685" s="159"/>
      <c r="B685" s="130"/>
    </row>
    <row r="686" spans="1:2" ht="15.75" customHeight="1" x14ac:dyDescent="0.35">
      <c r="A686" s="159"/>
      <c r="B686" s="130"/>
    </row>
    <row r="687" spans="1:2" ht="15.75" customHeight="1" x14ac:dyDescent="0.35">
      <c r="A687" s="159"/>
      <c r="B687" s="130"/>
    </row>
    <row r="688" spans="1:2" ht="15.75" customHeight="1" x14ac:dyDescent="0.35">
      <c r="A688" s="159"/>
      <c r="B688" s="130"/>
    </row>
    <row r="689" spans="1:2" ht="15.75" customHeight="1" x14ac:dyDescent="0.35">
      <c r="A689" s="159"/>
      <c r="B689" s="130"/>
    </row>
    <row r="690" spans="1:2" ht="15.75" customHeight="1" x14ac:dyDescent="0.35">
      <c r="A690" s="159"/>
      <c r="B690" s="130"/>
    </row>
    <row r="691" spans="1:2" ht="15.75" customHeight="1" x14ac:dyDescent="0.35">
      <c r="A691" s="159"/>
      <c r="B691" s="130"/>
    </row>
    <row r="692" spans="1:2" ht="15.75" customHeight="1" x14ac:dyDescent="0.35">
      <c r="A692" s="159"/>
      <c r="B692" s="130"/>
    </row>
    <row r="693" spans="1:2" ht="15.75" customHeight="1" x14ac:dyDescent="0.35">
      <c r="A693" s="159"/>
      <c r="B693" s="130"/>
    </row>
    <row r="694" spans="1:2" ht="15.75" customHeight="1" x14ac:dyDescent="0.35">
      <c r="A694" s="159"/>
      <c r="B694" s="130"/>
    </row>
    <row r="695" spans="1:2" ht="15.75" customHeight="1" x14ac:dyDescent="0.35">
      <c r="A695" s="159"/>
      <c r="B695" s="130"/>
    </row>
    <row r="696" spans="1:2" ht="15.75" customHeight="1" x14ac:dyDescent="0.35">
      <c r="A696" s="159"/>
      <c r="B696" s="130"/>
    </row>
    <row r="697" spans="1:2" ht="15.75" customHeight="1" x14ac:dyDescent="0.35">
      <c r="A697" s="159"/>
      <c r="B697" s="130"/>
    </row>
    <row r="698" spans="1:2" ht="15.75" customHeight="1" x14ac:dyDescent="0.35">
      <c r="A698" s="159"/>
      <c r="B698" s="130"/>
    </row>
    <row r="699" spans="1:2" ht="15.75" customHeight="1" x14ac:dyDescent="0.35">
      <c r="A699" s="159"/>
      <c r="B699" s="130"/>
    </row>
    <row r="700" spans="1:2" ht="15.75" customHeight="1" x14ac:dyDescent="0.35">
      <c r="A700" s="159"/>
      <c r="B700" s="130"/>
    </row>
    <row r="701" spans="1:2" ht="15.75" customHeight="1" x14ac:dyDescent="0.35">
      <c r="A701" s="159"/>
      <c r="B701" s="130"/>
    </row>
    <row r="702" spans="1:2" ht="15.75" customHeight="1" x14ac:dyDescent="0.35">
      <c r="A702" s="159"/>
      <c r="B702" s="130"/>
    </row>
    <row r="703" spans="1:2" ht="15.75" customHeight="1" x14ac:dyDescent="0.35">
      <c r="A703" s="159"/>
      <c r="B703" s="130"/>
    </row>
    <row r="704" spans="1:2" ht="15.75" customHeight="1" x14ac:dyDescent="0.35">
      <c r="A704" s="159"/>
      <c r="B704" s="130"/>
    </row>
    <row r="705" spans="1:2" ht="15.75" customHeight="1" x14ac:dyDescent="0.35">
      <c r="A705" s="159"/>
      <c r="B705" s="130"/>
    </row>
    <row r="706" spans="1:2" ht="15.75" customHeight="1" x14ac:dyDescent="0.35">
      <c r="A706" s="159"/>
      <c r="B706" s="130"/>
    </row>
    <row r="707" spans="1:2" ht="15.75" customHeight="1" x14ac:dyDescent="0.35">
      <c r="A707" s="159"/>
      <c r="B707" s="130"/>
    </row>
    <row r="708" spans="1:2" ht="15.75" customHeight="1" x14ac:dyDescent="0.35">
      <c r="A708" s="159"/>
      <c r="B708" s="130"/>
    </row>
    <row r="709" spans="1:2" ht="15.75" customHeight="1" x14ac:dyDescent="0.35">
      <c r="A709" s="159"/>
      <c r="B709" s="130"/>
    </row>
    <row r="710" spans="1:2" ht="15.75" customHeight="1" x14ac:dyDescent="0.35">
      <c r="A710" s="159"/>
      <c r="B710" s="130"/>
    </row>
    <row r="711" spans="1:2" ht="15.75" customHeight="1" x14ac:dyDescent="0.35">
      <c r="A711" s="159"/>
      <c r="B711" s="130"/>
    </row>
    <row r="712" spans="1:2" ht="15.75" customHeight="1" x14ac:dyDescent="0.35">
      <c r="A712" s="159"/>
      <c r="B712" s="130"/>
    </row>
    <row r="713" spans="1:2" ht="15.75" customHeight="1" x14ac:dyDescent="0.35">
      <c r="A713" s="159"/>
      <c r="B713" s="130"/>
    </row>
    <row r="714" spans="1:2" ht="15.75" customHeight="1" x14ac:dyDescent="0.35">
      <c r="A714" s="159"/>
      <c r="B714" s="130"/>
    </row>
    <row r="715" spans="1:2" ht="15.75" customHeight="1" x14ac:dyDescent="0.35">
      <c r="A715" s="159"/>
      <c r="B715" s="130"/>
    </row>
    <row r="716" spans="1:2" ht="15.75" customHeight="1" x14ac:dyDescent="0.35">
      <c r="A716" s="159"/>
      <c r="B716" s="130"/>
    </row>
    <row r="717" spans="1:2" ht="15.75" customHeight="1" x14ac:dyDescent="0.35">
      <c r="A717" s="159"/>
      <c r="B717" s="130"/>
    </row>
    <row r="718" spans="1:2" ht="15.75" customHeight="1" x14ac:dyDescent="0.35">
      <c r="A718" s="159"/>
      <c r="B718" s="130"/>
    </row>
    <row r="719" spans="1:2" ht="15.75" customHeight="1" x14ac:dyDescent="0.35">
      <c r="A719" s="159"/>
      <c r="B719" s="130"/>
    </row>
    <row r="720" spans="1:2" ht="15.75" customHeight="1" x14ac:dyDescent="0.35">
      <c r="A720" s="159"/>
      <c r="B720" s="130"/>
    </row>
    <row r="721" spans="1:2" ht="15.75" customHeight="1" x14ac:dyDescent="0.35">
      <c r="A721" s="159"/>
      <c r="B721" s="130"/>
    </row>
    <row r="722" spans="1:2" ht="15.75" customHeight="1" x14ac:dyDescent="0.35">
      <c r="A722" s="159"/>
      <c r="B722" s="130"/>
    </row>
    <row r="723" spans="1:2" ht="15.75" customHeight="1" x14ac:dyDescent="0.35">
      <c r="A723" s="159"/>
      <c r="B723" s="130"/>
    </row>
    <row r="724" spans="1:2" ht="15.75" customHeight="1" x14ac:dyDescent="0.35">
      <c r="A724" s="159"/>
      <c r="B724" s="130"/>
    </row>
    <row r="725" spans="1:2" ht="15.75" customHeight="1" x14ac:dyDescent="0.35">
      <c r="A725" s="159"/>
      <c r="B725" s="130"/>
    </row>
    <row r="726" spans="1:2" ht="15.75" customHeight="1" x14ac:dyDescent="0.35">
      <c r="A726" s="159"/>
      <c r="B726" s="130"/>
    </row>
    <row r="727" spans="1:2" ht="15.75" customHeight="1" x14ac:dyDescent="0.35">
      <c r="A727" s="159"/>
      <c r="B727" s="130"/>
    </row>
    <row r="728" spans="1:2" ht="15.75" customHeight="1" x14ac:dyDescent="0.35">
      <c r="A728" s="159"/>
      <c r="B728" s="130"/>
    </row>
    <row r="729" spans="1:2" ht="15.75" customHeight="1" x14ac:dyDescent="0.35">
      <c r="A729" s="159"/>
      <c r="B729" s="130"/>
    </row>
    <row r="730" spans="1:2" ht="15.75" customHeight="1" x14ac:dyDescent="0.35">
      <c r="A730" s="159"/>
      <c r="B730" s="130"/>
    </row>
    <row r="731" spans="1:2" ht="15.75" customHeight="1" x14ac:dyDescent="0.35">
      <c r="A731" s="159"/>
      <c r="B731" s="130"/>
    </row>
    <row r="732" spans="1:2" ht="15.75" customHeight="1" x14ac:dyDescent="0.35">
      <c r="A732" s="159"/>
      <c r="B732" s="130"/>
    </row>
    <row r="733" spans="1:2" ht="15.75" customHeight="1" x14ac:dyDescent="0.35">
      <c r="A733" s="159"/>
      <c r="B733" s="130"/>
    </row>
    <row r="734" spans="1:2" ht="15.75" customHeight="1" x14ac:dyDescent="0.35">
      <c r="A734" s="159"/>
      <c r="B734" s="130"/>
    </row>
    <row r="735" spans="1:2" ht="15.75" customHeight="1" x14ac:dyDescent="0.35">
      <c r="A735" s="159"/>
      <c r="B735" s="130"/>
    </row>
    <row r="736" spans="1:2" ht="15.75" customHeight="1" x14ac:dyDescent="0.35">
      <c r="A736" s="159"/>
      <c r="B736" s="130"/>
    </row>
    <row r="737" spans="1:2" ht="15.75" customHeight="1" x14ac:dyDescent="0.35">
      <c r="A737" s="159"/>
      <c r="B737" s="130"/>
    </row>
    <row r="738" spans="1:2" ht="15.75" customHeight="1" x14ac:dyDescent="0.35">
      <c r="A738" s="159"/>
      <c r="B738" s="130"/>
    </row>
    <row r="739" spans="1:2" ht="15.75" customHeight="1" x14ac:dyDescent="0.35">
      <c r="A739" s="159"/>
      <c r="B739" s="130"/>
    </row>
    <row r="740" spans="1:2" ht="15.75" customHeight="1" x14ac:dyDescent="0.35">
      <c r="A740" s="159"/>
      <c r="B740" s="130"/>
    </row>
    <row r="741" spans="1:2" ht="15.75" customHeight="1" x14ac:dyDescent="0.35">
      <c r="A741" s="159"/>
      <c r="B741" s="130"/>
    </row>
    <row r="742" spans="1:2" ht="15.75" customHeight="1" x14ac:dyDescent="0.35">
      <c r="A742" s="159"/>
      <c r="B742" s="130"/>
    </row>
    <row r="743" spans="1:2" ht="15.75" customHeight="1" x14ac:dyDescent="0.35">
      <c r="A743" s="159"/>
      <c r="B743" s="130"/>
    </row>
    <row r="744" spans="1:2" ht="15.75" customHeight="1" x14ac:dyDescent="0.35">
      <c r="A744" s="159"/>
      <c r="B744" s="130"/>
    </row>
    <row r="745" spans="1:2" ht="15.75" customHeight="1" x14ac:dyDescent="0.35">
      <c r="A745" s="159"/>
      <c r="B745" s="130"/>
    </row>
    <row r="746" spans="1:2" ht="15.75" customHeight="1" x14ac:dyDescent="0.35">
      <c r="A746" s="159"/>
      <c r="B746" s="130"/>
    </row>
    <row r="747" spans="1:2" ht="15.75" customHeight="1" x14ac:dyDescent="0.35">
      <c r="A747" s="159"/>
      <c r="B747" s="130"/>
    </row>
    <row r="748" spans="1:2" ht="15.75" customHeight="1" x14ac:dyDescent="0.35">
      <c r="A748" s="159"/>
      <c r="B748" s="130"/>
    </row>
    <row r="749" spans="1:2" ht="15.75" customHeight="1" x14ac:dyDescent="0.35">
      <c r="A749" s="159"/>
      <c r="B749" s="130"/>
    </row>
    <row r="750" spans="1:2" ht="15.75" customHeight="1" x14ac:dyDescent="0.35">
      <c r="A750" s="159"/>
      <c r="B750" s="130"/>
    </row>
    <row r="751" spans="1:2" ht="15.75" customHeight="1" x14ac:dyDescent="0.35">
      <c r="A751" s="159"/>
      <c r="B751" s="130"/>
    </row>
    <row r="752" spans="1:2" ht="15.75" customHeight="1" x14ac:dyDescent="0.35">
      <c r="A752" s="159"/>
      <c r="B752" s="130"/>
    </row>
    <row r="753" spans="1:2" ht="15.75" customHeight="1" x14ac:dyDescent="0.35">
      <c r="A753" s="159"/>
      <c r="B753" s="130"/>
    </row>
    <row r="754" spans="1:2" ht="15.75" customHeight="1" x14ac:dyDescent="0.35">
      <c r="A754" s="159"/>
      <c r="B754" s="130"/>
    </row>
    <row r="755" spans="1:2" ht="15.75" customHeight="1" x14ac:dyDescent="0.35">
      <c r="A755" s="159"/>
      <c r="B755" s="130"/>
    </row>
    <row r="756" spans="1:2" ht="15.75" customHeight="1" x14ac:dyDescent="0.35">
      <c r="A756" s="159"/>
      <c r="B756" s="130"/>
    </row>
    <row r="757" spans="1:2" ht="15.75" customHeight="1" x14ac:dyDescent="0.35">
      <c r="A757" s="159"/>
      <c r="B757" s="130"/>
    </row>
    <row r="758" spans="1:2" ht="15.75" customHeight="1" x14ac:dyDescent="0.35">
      <c r="A758" s="159"/>
      <c r="B758" s="130"/>
    </row>
    <row r="759" spans="1:2" ht="15.75" customHeight="1" x14ac:dyDescent="0.35">
      <c r="A759" s="159"/>
      <c r="B759" s="130"/>
    </row>
    <row r="760" spans="1:2" ht="15.75" customHeight="1" x14ac:dyDescent="0.35">
      <c r="A760" s="159"/>
      <c r="B760" s="130"/>
    </row>
    <row r="761" spans="1:2" ht="15.75" customHeight="1" x14ac:dyDescent="0.35">
      <c r="A761" s="159"/>
      <c r="B761" s="130"/>
    </row>
    <row r="762" spans="1:2" ht="15.75" customHeight="1" x14ac:dyDescent="0.35">
      <c r="A762" s="159"/>
      <c r="B762" s="130"/>
    </row>
    <row r="763" spans="1:2" ht="15.75" customHeight="1" x14ac:dyDescent="0.35">
      <c r="A763" s="159"/>
      <c r="B763" s="130"/>
    </row>
    <row r="764" spans="1:2" ht="15.75" customHeight="1" x14ac:dyDescent="0.35">
      <c r="A764" s="159"/>
      <c r="B764" s="130"/>
    </row>
    <row r="765" spans="1:2" ht="15.75" customHeight="1" x14ac:dyDescent="0.35">
      <c r="A765" s="159"/>
      <c r="B765" s="130"/>
    </row>
    <row r="766" spans="1:2" ht="15.75" customHeight="1" x14ac:dyDescent="0.35">
      <c r="A766" s="159"/>
      <c r="B766" s="130"/>
    </row>
    <row r="767" spans="1:2" ht="15.75" customHeight="1" x14ac:dyDescent="0.35">
      <c r="A767" s="159"/>
      <c r="B767" s="130"/>
    </row>
    <row r="768" spans="1:2" ht="15.75" customHeight="1" x14ac:dyDescent="0.35">
      <c r="A768" s="159"/>
      <c r="B768" s="130"/>
    </row>
    <row r="769" spans="1:2" ht="15.75" customHeight="1" x14ac:dyDescent="0.35">
      <c r="A769" s="159"/>
      <c r="B769" s="130"/>
    </row>
    <row r="770" spans="1:2" ht="15.75" customHeight="1" x14ac:dyDescent="0.35">
      <c r="A770" s="159"/>
      <c r="B770" s="130"/>
    </row>
    <row r="771" spans="1:2" ht="15.75" customHeight="1" x14ac:dyDescent="0.35">
      <c r="A771" s="159"/>
      <c r="B771" s="130"/>
    </row>
    <row r="772" spans="1:2" ht="15.75" customHeight="1" x14ac:dyDescent="0.35">
      <c r="A772" s="159"/>
      <c r="B772" s="130"/>
    </row>
    <row r="773" spans="1:2" ht="15.75" customHeight="1" x14ac:dyDescent="0.35">
      <c r="A773" s="159"/>
      <c r="B773" s="130"/>
    </row>
    <row r="774" spans="1:2" ht="15.75" customHeight="1" x14ac:dyDescent="0.35">
      <c r="A774" s="159"/>
      <c r="B774" s="130"/>
    </row>
    <row r="775" spans="1:2" ht="15.75" customHeight="1" x14ac:dyDescent="0.35">
      <c r="A775" s="159"/>
      <c r="B775" s="130"/>
    </row>
    <row r="776" spans="1:2" ht="15.75" customHeight="1" x14ac:dyDescent="0.35">
      <c r="A776" s="159"/>
      <c r="B776" s="130"/>
    </row>
    <row r="777" spans="1:2" ht="15.75" customHeight="1" x14ac:dyDescent="0.35">
      <c r="A777" s="159"/>
      <c r="B777" s="130"/>
    </row>
    <row r="778" spans="1:2" ht="15.75" customHeight="1" x14ac:dyDescent="0.35">
      <c r="A778" s="159"/>
      <c r="B778" s="130"/>
    </row>
    <row r="779" spans="1:2" ht="15.75" customHeight="1" x14ac:dyDescent="0.35">
      <c r="A779" s="159"/>
      <c r="B779" s="130"/>
    </row>
    <row r="780" spans="1:2" ht="15.75" customHeight="1" x14ac:dyDescent="0.35">
      <c r="A780" s="159"/>
      <c r="B780" s="130"/>
    </row>
    <row r="781" spans="1:2" ht="15.75" customHeight="1" x14ac:dyDescent="0.35">
      <c r="A781" s="159"/>
      <c r="B781" s="130"/>
    </row>
    <row r="782" spans="1:2" ht="15.75" customHeight="1" x14ac:dyDescent="0.35">
      <c r="A782" s="159"/>
      <c r="B782" s="130"/>
    </row>
    <row r="783" spans="1:2" ht="15.75" customHeight="1" x14ac:dyDescent="0.35">
      <c r="A783" s="159"/>
      <c r="B783" s="130"/>
    </row>
    <row r="784" spans="1:2" ht="15.75" customHeight="1" x14ac:dyDescent="0.35">
      <c r="A784" s="159"/>
      <c r="B784" s="130"/>
    </row>
    <row r="785" spans="1:2" ht="15.75" customHeight="1" x14ac:dyDescent="0.35">
      <c r="A785" s="159"/>
      <c r="B785" s="130"/>
    </row>
    <row r="786" spans="1:2" ht="15.75" customHeight="1" x14ac:dyDescent="0.35">
      <c r="A786" s="159"/>
      <c r="B786" s="130"/>
    </row>
    <row r="787" spans="1:2" ht="15.75" customHeight="1" x14ac:dyDescent="0.35">
      <c r="A787" s="159"/>
      <c r="B787" s="130"/>
    </row>
    <row r="788" spans="1:2" ht="15.75" customHeight="1" x14ac:dyDescent="0.35">
      <c r="A788" s="159"/>
      <c r="B788" s="130"/>
    </row>
    <row r="789" spans="1:2" ht="15.75" customHeight="1" x14ac:dyDescent="0.35">
      <c r="A789" s="159"/>
      <c r="B789" s="130"/>
    </row>
    <row r="790" spans="1:2" ht="15.75" customHeight="1" x14ac:dyDescent="0.35">
      <c r="A790" s="159"/>
      <c r="B790" s="130"/>
    </row>
    <row r="791" spans="1:2" ht="15.75" customHeight="1" x14ac:dyDescent="0.35">
      <c r="A791" s="159"/>
      <c r="B791" s="130"/>
    </row>
    <row r="792" spans="1:2" ht="15.75" customHeight="1" x14ac:dyDescent="0.35">
      <c r="A792" s="159"/>
      <c r="B792" s="130"/>
    </row>
    <row r="793" spans="1:2" ht="15.75" customHeight="1" x14ac:dyDescent="0.35">
      <c r="A793" s="159"/>
      <c r="B793" s="130"/>
    </row>
    <row r="794" spans="1:2" ht="15.75" customHeight="1" x14ac:dyDescent="0.35">
      <c r="A794" s="159"/>
      <c r="B794" s="130"/>
    </row>
    <row r="795" spans="1:2" ht="15.75" customHeight="1" x14ac:dyDescent="0.35">
      <c r="A795" s="159"/>
      <c r="B795" s="130"/>
    </row>
    <row r="796" spans="1:2" ht="15.75" customHeight="1" x14ac:dyDescent="0.35">
      <c r="A796" s="159"/>
      <c r="B796" s="130"/>
    </row>
    <row r="797" spans="1:2" ht="15.75" customHeight="1" x14ac:dyDescent="0.35">
      <c r="A797" s="159"/>
      <c r="B797" s="130"/>
    </row>
    <row r="798" spans="1:2" ht="15.75" customHeight="1" x14ac:dyDescent="0.35">
      <c r="A798" s="159"/>
      <c r="B798" s="130"/>
    </row>
    <row r="799" spans="1:2" ht="15.75" customHeight="1" x14ac:dyDescent="0.35">
      <c r="A799" s="159"/>
      <c r="B799" s="130"/>
    </row>
    <row r="800" spans="1:2" ht="15.75" customHeight="1" x14ac:dyDescent="0.35">
      <c r="A800" s="159"/>
      <c r="B800" s="130"/>
    </row>
    <row r="801" spans="1:2" ht="15.75" customHeight="1" x14ac:dyDescent="0.35">
      <c r="A801" s="159"/>
      <c r="B801" s="130"/>
    </row>
    <row r="802" spans="1:2" ht="15.75" customHeight="1" x14ac:dyDescent="0.35">
      <c r="A802" s="159"/>
      <c r="B802" s="130"/>
    </row>
    <row r="803" spans="1:2" ht="15.75" customHeight="1" x14ac:dyDescent="0.35">
      <c r="A803" s="159"/>
      <c r="B803" s="130"/>
    </row>
    <row r="804" spans="1:2" ht="15.75" customHeight="1" x14ac:dyDescent="0.35">
      <c r="A804" s="159"/>
      <c r="B804" s="130"/>
    </row>
    <row r="805" spans="1:2" ht="15.75" customHeight="1" x14ac:dyDescent="0.35">
      <c r="A805" s="159"/>
      <c r="B805" s="130"/>
    </row>
    <row r="806" spans="1:2" ht="15.75" customHeight="1" x14ac:dyDescent="0.35">
      <c r="A806" s="159"/>
      <c r="B806" s="130"/>
    </row>
    <row r="807" spans="1:2" ht="15.75" customHeight="1" x14ac:dyDescent="0.35">
      <c r="A807" s="159"/>
      <c r="B807" s="130"/>
    </row>
    <row r="808" spans="1:2" ht="15.75" customHeight="1" x14ac:dyDescent="0.35">
      <c r="A808" s="159"/>
      <c r="B808" s="130"/>
    </row>
    <row r="809" spans="1:2" ht="15.75" customHeight="1" x14ac:dyDescent="0.35">
      <c r="A809" s="159"/>
      <c r="B809" s="130"/>
    </row>
    <row r="810" spans="1:2" ht="15.75" customHeight="1" x14ac:dyDescent="0.35">
      <c r="A810" s="159"/>
      <c r="B810" s="130"/>
    </row>
    <row r="811" spans="1:2" ht="15.75" customHeight="1" x14ac:dyDescent="0.35">
      <c r="A811" s="159"/>
      <c r="B811" s="130"/>
    </row>
    <row r="812" spans="1:2" ht="15.75" customHeight="1" x14ac:dyDescent="0.35">
      <c r="A812" s="159"/>
      <c r="B812" s="130"/>
    </row>
    <row r="813" spans="1:2" ht="15.75" customHeight="1" x14ac:dyDescent="0.35">
      <c r="A813" s="159"/>
      <c r="B813" s="130"/>
    </row>
    <row r="814" spans="1:2" ht="15.75" customHeight="1" x14ac:dyDescent="0.35">
      <c r="A814" s="159"/>
      <c r="B814" s="130"/>
    </row>
    <row r="815" spans="1:2" ht="15.75" customHeight="1" x14ac:dyDescent="0.35">
      <c r="A815" s="159"/>
      <c r="B815" s="130"/>
    </row>
    <row r="816" spans="1:2" ht="15.75" customHeight="1" x14ac:dyDescent="0.35">
      <c r="A816" s="159"/>
      <c r="B816" s="130"/>
    </row>
    <row r="817" spans="1:2" ht="15.75" customHeight="1" x14ac:dyDescent="0.35">
      <c r="A817" s="159"/>
      <c r="B817" s="130"/>
    </row>
    <row r="818" spans="1:2" ht="15.75" customHeight="1" x14ac:dyDescent="0.35">
      <c r="A818" s="159"/>
      <c r="B818" s="130"/>
    </row>
    <row r="819" spans="1:2" ht="15.75" customHeight="1" x14ac:dyDescent="0.35">
      <c r="A819" s="159"/>
      <c r="B819" s="130"/>
    </row>
    <row r="820" spans="1:2" ht="15.75" customHeight="1" x14ac:dyDescent="0.35">
      <c r="A820" s="159"/>
      <c r="B820" s="130"/>
    </row>
    <row r="821" spans="1:2" ht="15.75" customHeight="1" x14ac:dyDescent="0.35">
      <c r="A821" s="159"/>
      <c r="B821" s="130"/>
    </row>
    <row r="822" spans="1:2" ht="15.75" customHeight="1" x14ac:dyDescent="0.35">
      <c r="A822" s="159"/>
      <c r="B822" s="130"/>
    </row>
    <row r="823" spans="1:2" ht="15.75" customHeight="1" x14ac:dyDescent="0.35">
      <c r="A823" s="159"/>
      <c r="B823" s="130"/>
    </row>
    <row r="824" spans="1:2" ht="15.75" customHeight="1" x14ac:dyDescent="0.35">
      <c r="A824" s="159"/>
      <c r="B824" s="130"/>
    </row>
    <row r="825" spans="1:2" ht="15.75" customHeight="1" x14ac:dyDescent="0.35">
      <c r="A825" s="159"/>
      <c r="B825" s="130"/>
    </row>
    <row r="826" spans="1:2" ht="15.75" customHeight="1" x14ac:dyDescent="0.35">
      <c r="A826" s="159"/>
      <c r="B826" s="130"/>
    </row>
    <row r="827" spans="1:2" ht="15.75" customHeight="1" x14ac:dyDescent="0.35">
      <c r="A827" s="159"/>
      <c r="B827" s="130"/>
    </row>
    <row r="828" spans="1:2" ht="15.75" customHeight="1" x14ac:dyDescent="0.35">
      <c r="A828" s="159"/>
      <c r="B828" s="130"/>
    </row>
    <row r="829" spans="1:2" ht="15.75" customHeight="1" x14ac:dyDescent="0.35">
      <c r="A829" s="159"/>
      <c r="B829" s="130"/>
    </row>
    <row r="830" spans="1:2" ht="15.75" customHeight="1" x14ac:dyDescent="0.35">
      <c r="A830" s="159"/>
      <c r="B830" s="130"/>
    </row>
    <row r="831" spans="1:2" ht="15.75" customHeight="1" x14ac:dyDescent="0.35">
      <c r="A831" s="159"/>
      <c r="B831" s="130"/>
    </row>
    <row r="832" spans="1:2" ht="15.75" customHeight="1" x14ac:dyDescent="0.35">
      <c r="A832" s="159"/>
      <c r="B832" s="130"/>
    </row>
    <row r="833" spans="1:2" ht="15.75" customHeight="1" x14ac:dyDescent="0.35">
      <c r="A833" s="159"/>
      <c r="B833" s="130"/>
    </row>
    <row r="834" spans="1:2" ht="15.75" customHeight="1" x14ac:dyDescent="0.35">
      <c r="A834" s="159"/>
      <c r="B834" s="130"/>
    </row>
    <row r="835" spans="1:2" ht="15.75" customHeight="1" x14ac:dyDescent="0.35">
      <c r="A835" s="159"/>
      <c r="B835" s="130"/>
    </row>
    <row r="836" spans="1:2" ht="15.75" customHeight="1" x14ac:dyDescent="0.35">
      <c r="A836" s="159"/>
      <c r="B836" s="130"/>
    </row>
    <row r="837" spans="1:2" ht="15.75" customHeight="1" x14ac:dyDescent="0.35">
      <c r="A837" s="159"/>
      <c r="B837" s="130"/>
    </row>
    <row r="838" spans="1:2" ht="15.75" customHeight="1" x14ac:dyDescent="0.35">
      <c r="A838" s="159"/>
      <c r="B838" s="130"/>
    </row>
    <row r="839" spans="1:2" ht="15.75" customHeight="1" x14ac:dyDescent="0.35">
      <c r="A839" s="159"/>
      <c r="B839" s="130"/>
    </row>
    <row r="840" spans="1:2" ht="15.75" customHeight="1" x14ac:dyDescent="0.35">
      <c r="A840" s="159"/>
      <c r="B840" s="130"/>
    </row>
    <row r="841" spans="1:2" ht="15.75" customHeight="1" x14ac:dyDescent="0.35">
      <c r="A841" s="159"/>
      <c r="B841" s="130"/>
    </row>
    <row r="842" spans="1:2" ht="15.75" customHeight="1" x14ac:dyDescent="0.35">
      <c r="A842" s="159"/>
      <c r="B842" s="130"/>
    </row>
    <row r="843" spans="1:2" ht="15.75" customHeight="1" x14ac:dyDescent="0.35">
      <c r="A843" s="159"/>
      <c r="B843" s="130"/>
    </row>
    <row r="844" spans="1:2" ht="15.75" customHeight="1" x14ac:dyDescent="0.35">
      <c r="A844" s="159"/>
      <c r="B844" s="130"/>
    </row>
    <row r="845" spans="1:2" ht="15.75" customHeight="1" x14ac:dyDescent="0.35">
      <c r="A845" s="159"/>
      <c r="B845" s="130"/>
    </row>
    <row r="846" spans="1:2" ht="15.75" customHeight="1" x14ac:dyDescent="0.35">
      <c r="A846" s="159"/>
      <c r="B846" s="130"/>
    </row>
    <row r="847" spans="1:2" ht="15.75" customHeight="1" x14ac:dyDescent="0.35">
      <c r="A847" s="159"/>
      <c r="B847" s="130"/>
    </row>
    <row r="848" spans="1:2" ht="15.75" customHeight="1" x14ac:dyDescent="0.35">
      <c r="A848" s="159"/>
      <c r="B848" s="130"/>
    </row>
    <row r="849" spans="1:2" ht="15.75" customHeight="1" x14ac:dyDescent="0.35">
      <c r="A849" s="159"/>
      <c r="B849" s="130"/>
    </row>
    <row r="850" spans="1:2" ht="15.75" customHeight="1" x14ac:dyDescent="0.35">
      <c r="A850" s="159"/>
      <c r="B850" s="130"/>
    </row>
    <row r="851" spans="1:2" ht="15.75" customHeight="1" x14ac:dyDescent="0.35">
      <c r="A851" s="159"/>
      <c r="B851" s="130"/>
    </row>
    <row r="852" spans="1:2" ht="15.75" customHeight="1" x14ac:dyDescent="0.35">
      <c r="A852" s="159"/>
      <c r="B852" s="130"/>
    </row>
    <row r="853" spans="1:2" ht="15.75" customHeight="1" x14ac:dyDescent="0.35">
      <c r="A853" s="159"/>
      <c r="B853" s="130"/>
    </row>
    <row r="854" spans="1:2" ht="15.75" customHeight="1" x14ac:dyDescent="0.35">
      <c r="A854" s="159"/>
      <c r="B854" s="130"/>
    </row>
    <row r="855" spans="1:2" ht="15.75" customHeight="1" x14ac:dyDescent="0.35">
      <c r="A855" s="159"/>
      <c r="B855" s="130"/>
    </row>
    <row r="856" spans="1:2" ht="15.75" customHeight="1" x14ac:dyDescent="0.35">
      <c r="A856" s="159"/>
      <c r="B856" s="130"/>
    </row>
    <row r="857" spans="1:2" ht="15.75" customHeight="1" x14ac:dyDescent="0.35">
      <c r="A857" s="159"/>
      <c r="B857" s="130"/>
    </row>
    <row r="858" spans="1:2" ht="15.75" customHeight="1" x14ac:dyDescent="0.35">
      <c r="A858" s="159"/>
      <c r="B858" s="130"/>
    </row>
    <row r="859" spans="1:2" ht="15.75" customHeight="1" x14ac:dyDescent="0.35">
      <c r="A859" s="159"/>
      <c r="B859" s="130"/>
    </row>
    <row r="860" spans="1:2" ht="15.75" customHeight="1" x14ac:dyDescent="0.35">
      <c r="A860" s="159"/>
      <c r="B860" s="130"/>
    </row>
    <row r="861" spans="1:2" ht="15.75" customHeight="1" x14ac:dyDescent="0.35">
      <c r="A861" s="159"/>
      <c r="B861" s="130"/>
    </row>
    <row r="862" spans="1:2" ht="15.75" customHeight="1" x14ac:dyDescent="0.35">
      <c r="A862" s="159"/>
      <c r="B862" s="130"/>
    </row>
    <row r="863" spans="1:2" ht="15.75" customHeight="1" x14ac:dyDescent="0.35">
      <c r="A863" s="159"/>
      <c r="B863" s="130"/>
    </row>
    <row r="864" spans="1:2" ht="15.75" customHeight="1" x14ac:dyDescent="0.35">
      <c r="A864" s="159"/>
      <c r="B864" s="130"/>
    </row>
    <row r="865" spans="1:2" ht="15.75" customHeight="1" x14ac:dyDescent="0.35">
      <c r="A865" s="159"/>
      <c r="B865" s="130"/>
    </row>
    <row r="866" spans="1:2" ht="15.75" customHeight="1" x14ac:dyDescent="0.35">
      <c r="A866" s="159"/>
      <c r="B866" s="130"/>
    </row>
    <row r="867" spans="1:2" ht="15.75" customHeight="1" x14ac:dyDescent="0.35">
      <c r="A867" s="159"/>
      <c r="B867" s="130"/>
    </row>
    <row r="868" spans="1:2" ht="15.75" customHeight="1" x14ac:dyDescent="0.35">
      <c r="A868" s="159"/>
      <c r="B868" s="130"/>
    </row>
    <row r="869" spans="1:2" ht="15.75" customHeight="1" x14ac:dyDescent="0.35">
      <c r="A869" s="159"/>
      <c r="B869" s="130"/>
    </row>
    <row r="870" spans="1:2" ht="15.75" customHeight="1" x14ac:dyDescent="0.35">
      <c r="A870" s="159"/>
      <c r="B870" s="130"/>
    </row>
    <row r="871" spans="1:2" ht="15.75" customHeight="1" x14ac:dyDescent="0.35">
      <c r="A871" s="159"/>
      <c r="B871" s="130"/>
    </row>
    <row r="872" spans="1:2" ht="15.75" customHeight="1" x14ac:dyDescent="0.35">
      <c r="A872" s="159"/>
      <c r="B872" s="130"/>
    </row>
    <row r="873" spans="1:2" ht="15.75" customHeight="1" x14ac:dyDescent="0.35">
      <c r="A873" s="159"/>
      <c r="B873" s="130"/>
    </row>
    <row r="874" spans="1:2" ht="15.75" customHeight="1" x14ac:dyDescent="0.35">
      <c r="A874" s="159"/>
      <c r="B874" s="130"/>
    </row>
    <row r="875" spans="1:2" ht="15.75" customHeight="1" x14ac:dyDescent="0.35">
      <c r="A875" s="159"/>
      <c r="B875" s="130"/>
    </row>
    <row r="876" spans="1:2" ht="15.75" customHeight="1" x14ac:dyDescent="0.35">
      <c r="A876" s="159"/>
      <c r="B876" s="130"/>
    </row>
    <row r="877" spans="1:2" ht="15.75" customHeight="1" x14ac:dyDescent="0.35">
      <c r="A877" s="159"/>
      <c r="B877" s="130"/>
    </row>
    <row r="878" spans="1:2" ht="15.75" customHeight="1" x14ac:dyDescent="0.35">
      <c r="A878" s="159"/>
      <c r="B878" s="130"/>
    </row>
    <row r="879" spans="1:2" ht="15.75" customHeight="1" x14ac:dyDescent="0.35">
      <c r="A879" s="159"/>
      <c r="B879" s="130"/>
    </row>
    <row r="880" spans="1:2" ht="15.75" customHeight="1" x14ac:dyDescent="0.35">
      <c r="A880" s="159"/>
      <c r="B880" s="130"/>
    </row>
    <row r="881" spans="1:2" ht="15.75" customHeight="1" x14ac:dyDescent="0.35">
      <c r="A881" s="159"/>
      <c r="B881" s="130"/>
    </row>
    <row r="882" spans="1:2" ht="15.75" customHeight="1" x14ac:dyDescent="0.35">
      <c r="A882" s="159"/>
      <c r="B882" s="130"/>
    </row>
    <row r="883" spans="1:2" ht="15.75" customHeight="1" x14ac:dyDescent="0.35">
      <c r="A883" s="159"/>
      <c r="B883" s="130"/>
    </row>
    <row r="884" spans="1:2" ht="15.75" customHeight="1" x14ac:dyDescent="0.35">
      <c r="A884" s="159"/>
      <c r="B884" s="130"/>
    </row>
    <row r="885" spans="1:2" ht="15.75" customHeight="1" x14ac:dyDescent="0.35">
      <c r="A885" s="159"/>
      <c r="B885" s="130"/>
    </row>
    <row r="886" spans="1:2" ht="15.75" customHeight="1" x14ac:dyDescent="0.35">
      <c r="A886" s="159"/>
      <c r="B886" s="130"/>
    </row>
    <row r="887" spans="1:2" ht="15.75" customHeight="1" x14ac:dyDescent="0.35">
      <c r="A887" s="159"/>
      <c r="B887" s="130"/>
    </row>
    <row r="888" spans="1:2" ht="15.75" customHeight="1" x14ac:dyDescent="0.35">
      <c r="A888" s="159"/>
      <c r="B888" s="130"/>
    </row>
    <row r="889" spans="1:2" ht="15.75" customHeight="1" x14ac:dyDescent="0.35">
      <c r="A889" s="159"/>
      <c r="B889" s="130"/>
    </row>
    <row r="890" spans="1:2" ht="15.75" customHeight="1" x14ac:dyDescent="0.35">
      <c r="A890" s="159"/>
      <c r="B890" s="130"/>
    </row>
    <row r="891" spans="1:2" ht="15.75" customHeight="1" x14ac:dyDescent="0.35">
      <c r="A891" s="159"/>
      <c r="B891" s="130"/>
    </row>
    <row r="892" spans="1:2" ht="15.75" customHeight="1" x14ac:dyDescent="0.35">
      <c r="A892" s="159"/>
      <c r="B892" s="130"/>
    </row>
    <row r="893" spans="1:2" ht="15.75" customHeight="1" x14ac:dyDescent="0.35">
      <c r="A893" s="159"/>
      <c r="B893" s="130"/>
    </row>
    <row r="894" spans="1:2" ht="15.75" customHeight="1" x14ac:dyDescent="0.35">
      <c r="A894" s="159"/>
      <c r="B894" s="130"/>
    </row>
    <row r="895" spans="1:2" ht="15.75" customHeight="1" x14ac:dyDescent="0.35">
      <c r="A895" s="159"/>
      <c r="B895" s="130"/>
    </row>
    <row r="896" spans="1:2" ht="15.75" customHeight="1" x14ac:dyDescent="0.35">
      <c r="A896" s="159"/>
      <c r="B896" s="130"/>
    </row>
    <row r="897" spans="1:2" ht="15.75" customHeight="1" x14ac:dyDescent="0.35">
      <c r="A897" s="159"/>
      <c r="B897" s="130"/>
    </row>
    <row r="898" spans="1:2" ht="15.75" customHeight="1" x14ac:dyDescent="0.35">
      <c r="A898" s="159"/>
      <c r="B898" s="130"/>
    </row>
    <row r="899" spans="1:2" ht="15.75" customHeight="1" x14ac:dyDescent="0.35">
      <c r="A899" s="159"/>
      <c r="B899" s="130"/>
    </row>
    <row r="900" spans="1:2" ht="15.75" customHeight="1" x14ac:dyDescent="0.35">
      <c r="A900" s="159"/>
      <c r="B900" s="130"/>
    </row>
    <row r="901" spans="1:2" ht="15.75" customHeight="1" x14ac:dyDescent="0.35">
      <c r="A901" s="159"/>
      <c r="B901" s="130"/>
    </row>
    <row r="902" spans="1:2" ht="15.75" customHeight="1" x14ac:dyDescent="0.35">
      <c r="A902" s="159"/>
      <c r="B902" s="130"/>
    </row>
    <row r="903" spans="1:2" ht="15.75" customHeight="1" x14ac:dyDescent="0.35">
      <c r="A903" s="159"/>
      <c r="B903" s="130"/>
    </row>
    <row r="904" spans="1:2" ht="15.75" customHeight="1" x14ac:dyDescent="0.35">
      <c r="A904" s="159"/>
      <c r="B904" s="130"/>
    </row>
    <row r="905" spans="1:2" ht="15.75" customHeight="1" x14ac:dyDescent="0.35">
      <c r="A905" s="159"/>
      <c r="B905" s="130"/>
    </row>
    <row r="906" spans="1:2" ht="15.75" customHeight="1" x14ac:dyDescent="0.35">
      <c r="A906" s="159"/>
      <c r="B906" s="130"/>
    </row>
    <row r="907" spans="1:2" ht="15.75" customHeight="1" x14ac:dyDescent="0.35">
      <c r="A907" s="159"/>
      <c r="B907" s="130"/>
    </row>
    <row r="908" spans="1:2" ht="15.75" customHeight="1" x14ac:dyDescent="0.35">
      <c r="A908" s="159"/>
      <c r="B908" s="130"/>
    </row>
    <row r="909" spans="1:2" ht="15.75" customHeight="1" x14ac:dyDescent="0.35">
      <c r="A909" s="159"/>
      <c r="B909" s="130"/>
    </row>
    <row r="910" spans="1:2" ht="15.75" customHeight="1" x14ac:dyDescent="0.35">
      <c r="A910" s="159"/>
      <c r="B910" s="130"/>
    </row>
    <row r="911" spans="1:2" ht="15.75" customHeight="1" x14ac:dyDescent="0.35">
      <c r="A911" s="159"/>
      <c r="B911" s="130"/>
    </row>
    <row r="912" spans="1:2" ht="15.75" customHeight="1" x14ac:dyDescent="0.35">
      <c r="A912" s="159"/>
      <c r="B912" s="130"/>
    </row>
    <row r="913" spans="1:2" ht="15.75" customHeight="1" x14ac:dyDescent="0.35">
      <c r="A913" s="159"/>
      <c r="B913" s="130"/>
    </row>
    <row r="914" spans="1:2" ht="15.75" customHeight="1" x14ac:dyDescent="0.35">
      <c r="A914" s="159"/>
      <c r="B914" s="130"/>
    </row>
    <row r="915" spans="1:2" ht="15.75" customHeight="1" x14ac:dyDescent="0.35">
      <c r="A915" s="159"/>
      <c r="B915" s="130"/>
    </row>
    <row r="916" spans="1:2" ht="15.75" customHeight="1" x14ac:dyDescent="0.35">
      <c r="A916" s="159"/>
      <c r="B916" s="130"/>
    </row>
    <row r="917" spans="1:2" ht="15.75" customHeight="1" x14ac:dyDescent="0.35">
      <c r="A917" s="159"/>
      <c r="B917" s="130"/>
    </row>
    <row r="918" spans="1:2" ht="15.75" customHeight="1" x14ac:dyDescent="0.35">
      <c r="A918" s="159"/>
      <c r="B918" s="130"/>
    </row>
    <row r="919" spans="1:2" ht="15.75" customHeight="1" x14ac:dyDescent="0.35">
      <c r="A919" s="159"/>
      <c r="B919" s="130"/>
    </row>
    <row r="920" spans="1:2" ht="15.75" customHeight="1" x14ac:dyDescent="0.35">
      <c r="A920" s="159"/>
      <c r="B920" s="130"/>
    </row>
    <row r="921" spans="1:2" ht="15.75" customHeight="1" x14ac:dyDescent="0.35">
      <c r="A921" s="159"/>
      <c r="B921" s="130"/>
    </row>
    <row r="922" spans="1:2" ht="15.75" customHeight="1" x14ac:dyDescent="0.35">
      <c r="A922" s="159"/>
      <c r="B922" s="130"/>
    </row>
    <row r="923" spans="1:2" ht="15.75" customHeight="1" x14ac:dyDescent="0.35">
      <c r="A923" s="159"/>
      <c r="B923" s="130"/>
    </row>
    <row r="924" spans="1:2" ht="15.75" customHeight="1" x14ac:dyDescent="0.35">
      <c r="A924" s="159"/>
      <c r="B924" s="130"/>
    </row>
    <row r="925" spans="1:2" ht="15.75" customHeight="1" x14ac:dyDescent="0.35">
      <c r="A925" s="159"/>
      <c r="B925" s="130"/>
    </row>
    <row r="926" spans="1:2" ht="15.75" customHeight="1" x14ac:dyDescent="0.35">
      <c r="A926" s="159"/>
      <c r="B926" s="130"/>
    </row>
    <row r="927" spans="1:2" ht="15.75" customHeight="1" x14ac:dyDescent="0.35">
      <c r="A927" s="159"/>
      <c r="B927" s="130"/>
    </row>
    <row r="928" spans="1:2" ht="15.75" customHeight="1" x14ac:dyDescent="0.35">
      <c r="A928" s="159"/>
      <c r="B928" s="130"/>
    </row>
    <row r="929" spans="1:2" ht="15.75" customHeight="1" x14ac:dyDescent="0.35">
      <c r="A929" s="159"/>
      <c r="B929" s="130"/>
    </row>
    <row r="930" spans="1:2" ht="15.75" customHeight="1" x14ac:dyDescent="0.35">
      <c r="A930" s="159"/>
      <c r="B930" s="130"/>
    </row>
    <row r="931" spans="1:2" ht="15.75" customHeight="1" x14ac:dyDescent="0.35">
      <c r="A931" s="159"/>
      <c r="B931" s="130"/>
    </row>
    <row r="932" spans="1:2" ht="15.75" customHeight="1" x14ac:dyDescent="0.35">
      <c r="A932" s="159"/>
      <c r="B932" s="130"/>
    </row>
    <row r="933" spans="1:2" ht="15.75" customHeight="1" x14ac:dyDescent="0.35">
      <c r="A933" s="159"/>
      <c r="B933" s="130"/>
    </row>
    <row r="934" spans="1:2" ht="15.75" customHeight="1" x14ac:dyDescent="0.35">
      <c r="A934" s="159"/>
      <c r="B934" s="130"/>
    </row>
    <row r="935" spans="1:2" ht="15.75" customHeight="1" x14ac:dyDescent="0.35">
      <c r="A935" s="159"/>
      <c r="B935" s="130"/>
    </row>
    <row r="936" spans="1:2" ht="15.75" customHeight="1" x14ac:dyDescent="0.35">
      <c r="A936" s="159"/>
      <c r="B936" s="130"/>
    </row>
    <row r="937" spans="1:2" ht="15.75" customHeight="1" x14ac:dyDescent="0.35">
      <c r="A937" s="159"/>
      <c r="B937" s="130"/>
    </row>
    <row r="938" spans="1:2" ht="15.75" customHeight="1" x14ac:dyDescent="0.35">
      <c r="A938" s="159"/>
      <c r="B938" s="130"/>
    </row>
    <row r="939" spans="1:2" ht="15.75" customHeight="1" x14ac:dyDescent="0.35">
      <c r="A939" s="159"/>
      <c r="B939" s="130"/>
    </row>
    <row r="940" spans="1:2" ht="15.75" customHeight="1" x14ac:dyDescent="0.35">
      <c r="A940" s="159"/>
      <c r="B940" s="130"/>
    </row>
    <row r="941" spans="1:2" ht="15.75" customHeight="1" x14ac:dyDescent="0.35">
      <c r="A941" s="159"/>
      <c r="B941" s="130"/>
    </row>
    <row r="942" spans="1:2" ht="15.75" customHeight="1" x14ac:dyDescent="0.35">
      <c r="A942" s="159"/>
      <c r="B942" s="130"/>
    </row>
    <row r="943" spans="1:2" ht="15.75" customHeight="1" x14ac:dyDescent="0.35">
      <c r="A943" s="159"/>
      <c r="B943" s="130"/>
    </row>
    <row r="944" spans="1:2" ht="15.75" customHeight="1" x14ac:dyDescent="0.35">
      <c r="A944" s="159"/>
      <c r="B944" s="130"/>
    </row>
    <row r="945" spans="1:2" ht="15.75" customHeight="1" x14ac:dyDescent="0.35">
      <c r="A945" s="159"/>
      <c r="B945" s="130"/>
    </row>
    <row r="946" spans="1:2" ht="15.75" customHeight="1" x14ac:dyDescent="0.35">
      <c r="A946" s="159"/>
      <c r="B946" s="130"/>
    </row>
    <row r="947" spans="1:2" ht="15.75" customHeight="1" x14ac:dyDescent="0.35">
      <c r="A947" s="159"/>
      <c r="B947" s="130"/>
    </row>
    <row r="948" spans="1:2" ht="15.75" customHeight="1" x14ac:dyDescent="0.35">
      <c r="A948" s="159"/>
      <c r="B948" s="130"/>
    </row>
    <row r="949" spans="1:2" ht="15.75" customHeight="1" x14ac:dyDescent="0.35">
      <c r="A949" s="159"/>
      <c r="B949" s="130"/>
    </row>
    <row r="950" spans="1:2" ht="15.75" customHeight="1" x14ac:dyDescent="0.35">
      <c r="A950" s="159"/>
      <c r="B950" s="130"/>
    </row>
    <row r="951" spans="1:2" ht="15.75" customHeight="1" x14ac:dyDescent="0.35">
      <c r="A951" s="159"/>
      <c r="B951" s="130"/>
    </row>
    <row r="952" spans="1:2" ht="15.75" customHeight="1" x14ac:dyDescent="0.35">
      <c r="A952" s="159"/>
      <c r="B952" s="130"/>
    </row>
    <row r="953" spans="1:2" ht="15.75" customHeight="1" x14ac:dyDescent="0.35">
      <c r="A953" s="159"/>
      <c r="B953" s="130"/>
    </row>
    <row r="954" spans="1:2" ht="15.75" customHeight="1" x14ac:dyDescent="0.35">
      <c r="A954" s="159"/>
      <c r="B954" s="130"/>
    </row>
    <row r="955" spans="1:2" ht="15.75" customHeight="1" x14ac:dyDescent="0.35">
      <c r="A955" s="159"/>
      <c r="B955" s="130"/>
    </row>
    <row r="956" spans="1:2" ht="15.75" customHeight="1" x14ac:dyDescent="0.35">
      <c r="A956" s="159"/>
      <c r="B956" s="130"/>
    </row>
    <row r="957" spans="1:2" ht="15.75" customHeight="1" x14ac:dyDescent="0.35">
      <c r="A957" s="159"/>
      <c r="B957" s="130"/>
    </row>
    <row r="958" spans="1:2" ht="15.75" customHeight="1" x14ac:dyDescent="0.35">
      <c r="A958" s="159"/>
      <c r="B958" s="130"/>
    </row>
    <row r="959" spans="1:2" ht="15.75" customHeight="1" x14ac:dyDescent="0.35">
      <c r="A959" s="159"/>
      <c r="B959" s="130"/>
    </row>
    <row r="960" spans="1:2" ht="15.75" customHeight="1" x14ac:dyDescent="0.35">
      <c r="A960" s="159"/>
      <c r="B960" s="130"/>
    </row>
    <row r="961" spans="1:2" ht="15.75" customHeight="1" x14ac:dyDescent="0.35">
      <c r="A961" s="159"/>
      <c r="B961" s="130"/>
    </row>
    <row r="962" spans="1:2" ht="15.75" customHeight="1" x14ac:dyDescent="0.35">
      <c r="A962" s="159"/>
      <c r="B962" s="130"/>
    </row>
    <row r="963" spans="1:2" ht="15.75" customHeight="1" x14ac:dyDescent="0.35">
      <c r="A963" s="159"/>
      <c r="B963" s="130"/>
    </row>
    <row r="964" spans="1:2" ht="15.75" customHeight="1" x14ac:dyDescent="0.35">
      <c r="A964" s="159"/>
      <c r="B964" s="130"/>
    </row>
    <row r="965" spans="1:2" ht="15.75" customHeight="1" x14ac:dyDescent="0.35">
      <c r="A965" s="159"/>
      <c r="B965" s="130"/>
    </row>
    <row r="966" spans="1:2" ht="15.75" customHeight="1" x14ac:dyDescent="0.35">
      <c r="A966" s="159"/>
      <c r="B966" s="130"/>
    </row>
    <row r="967" spans="1:2" ht="15.75" customHeight="1" x14ac:dyDescent="0.35">
      <c r="A967" s="159"/>
      <c r="B967" s="130"/>
    </row>
    <row r="968" spans="1:2" ht="15.75" customHeight="1" x14ac:dyDescent="0.35">
      <c r="A968" s="159"/>
      <c r="B968" s="130"/>
    </row>
    <row r="969" spans="1:2" ht="15.75" customHeight="1" x14ac:dyDescent="0.35">
      <c r="A969" s="159"/>
      <c r="B969" s="130"/>
    </row>
    <row r="970" spans="1:2" ht="15.75" customHeight="1" x14ac:dyDescent="0.35">
      <c r="A970" s="159"/>
      <c r="B970" s="130"/>
    </row>
    <row r="971" spans="1:2" ht="15.75" customHeight="1" x14ac:dyDescent="0.35">
      <c r="A971" s="159"/>
      <c r="B971" s="130"/>
    </row>
    <row r="972" spans="1:2" ht="15.75" customHeight="1" x14ac:dyDescent="0.35">
      <c r="A972" s="159"/>
      <c r="B972" s="130"/>
    </row>
    <row r="973" spans="1:2" ht="15.75" customHeight="1" x14ac:dyDescent="0.35">
      <c r="A973" s="159"/>
      <c r="B973" s="130"/>
    </row>
    <row r="974" spans="1:2" ht="15.75" customHeight="1" x14ac:dyDescent="0.35">
      <c r="A974" s="159"/>
      <c r="B974" s="130"/>
    </row>
    <row r="975" spans="1:2" ht="15.75" customHeight="1" x14ac:dyDescent="0.35">
      <c r="A975" s="159"/>
      <c r="B975" s="130"/>
    </row>
    <row r="976" spans="1:2" ht="15.75" customHeight="1" x14ac:dyDescent="0.35">
      <c r="A976" s="159"/>
      <c r="B976" s="130"/>
    </row>
    <row r="977" spans="1:2" ht="15.75" customHeight="1" x14ac:dyDescent="0.35">
      <c r="A977" s="159"/>
      <c r="B977" s="130"/>
    </row>
    <row r="978" spans="1:2" ht="15.75" customHeight="1" x14ac:dyDescent="0.35">
      <c r="A978" s="159"/>
      <c r="B978" s="130"/>
    </row>
    <row r="979" spans="1:2" ht="15.75" customHeight="1" x14ac:dyDescent="0.35">
      <c r="A979" s="159"/>
      <c r="B979" s="130"/>
    </row>
    <row r="980" spans="1:2" ht="15.75" customHeight="1" x14ac:dyDescent="0.35">
      <c r="A980" s="159"/>
      <c r="B980" s="130"/>
    </row>
    <row r="981" spans="1:2" ht="15.75" customHeight="1" x14ac:dyDescent="0.35">
      <c r="A981" s="159"/>
      <c r="B981" s="130"/>
    </row>
    <row r="982" spans="1:2" ht="15.75" customHeight="1" x14ac:dyDescent="0.35">
      <c r="A982" s="159"/>
      <c r="B982" s="130"/>
    </row>
    <row r="983" spans="1:2" ht="15.75" customHeight="1" x14ac:dyDescent="0.35">
      <c r="A983" s="159"/>
      <c r="B983" s="130"/>
    </row>
    <row r="984" spans="1:2" ht="15.75" customHeight="1" x14ac:dyDescent="0.35">
      <c r="A984" s="159"/>
      <c r="B984" s="130"/>
    </row>
    <row r="985" spans="1:2" ht="15.75" customHeight="1" x14ac:dyDescent="0.35">
      <c r="A985" s="159"/>
      <c r="B985" s="130"/>
    </row>
    <row r="986" spans="1:2" ht="15.75" customHeight="1" x14ac:dyDescent="0.35">
      <c r="A986" s="159"/>
      <c r="B986" s="130"/>
    </row>
    <row r="987" spans="1:2" ht="15.75" customHeight="1" x14ac:dyDescent="0.35">
      <c r="A987" s="159"/>
      <c r="B987" s="130"/>
    </row>
    <row r="988" spans="1:2" ht="15.75" customHeight="1" x14ac:dyDescent="0.35">
      <c r="A988" s="159"/>
      <c r="B988" s="130"/>
    </row>
    <row r="989" spans="1:2" ht="15.75" customHeight="1" x14ac:dyDescent="0.35">
      <c r="A989" s="159"/>
      <c r="B989" s="130"/>
    </row>
    <row r="990" spans="1:2" ht="15.75" customHeight="1" x14ac:dyDescent="0.35">
      <c r="A990" s="159"/>
      <c r="B990" s="130"/>
    </row>
    <row r="991" spans="1:2" ht="15.75" customHeight="1" x14ac:dyDescent="0.35">
      <c r="A991" s="159"/>
      <c r="B991" s="130"/>
    </row>
    <row r="992" spans="1:2" ht="15.75" customHeight="1" x14ac:dyDescent="0.35">
      <c r="A992" s="159"/>
      <c r="B992" s="130"/>
    </row>
    <row r="993" spans="1:2" ht="15.75" customHeight="1" x14ac:dyDescent="0.35">
      <c r="A993" s="159"/>
      <c r="B993" s="130"/>
    </row>
    <row r="994" spans="1:2" ht="15.75" customHeight="1" x14ac:dyDescent="0.35">
      <c r="A994" s="159"/>
      <c r="B994" s="130"/>
    </row>
    <row r="995" spans="1:2" ht="15.75" customHeight="1" x14ac:dyDescent="0.35">
      <c r="A995" s="159"/>
      <c r="B995" s="130"/>
    </row>
    <row r="996" spans="1:2" ht="15.75" customHeight="1" x14ac:dyDescent="0.35">
      <c r="A996" s="159"/>
      <c r="B996" s="130"/>
    </row>
    <row r="997" spans="1:2" ht="15.75" customHeight="1" x14ac:dyDescent="0.35">
      <c r="A997" s="159"/>
      <c r="B997" s="130"/>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4"/>
  <sheetViews>
    <sheetView workbookViewId="0">
      <selection activeCell="H5" sqref="H5"/>
    </sheetView>
  </sheetViews>
  <sheetFormatPr defaultColWidth="13.33203125" defaultRowHeight="15" customHeight="1" x14ac:dyDescent="0.35"/>
  <cols>
    <col min="1" max="1" width="10.5" style="80" customWidth="1"/>
    <col min="2" max="2" width="51.6640625" style="67" customWidth="1"/>
    <col min="3" max="5" width="10.5" style="67" customWidth="1"/>
    <col min="6" max="6" width="14" style="67" customWidth="1"/>
    <col min="7" max="7" width="16.1640625" style="67" customWidth="1"/>
    <col min="8" max="26" width="10.5" style="67" customWidth="1"/>
    <col min="27" max="16384" width="13.33203125" style="67"/>
  </cols>
  <sheetData>
    <row r="1" spans="1:12" ht="15.75" customHeight="1" x14ac:dyDescent="0.35">
      <c r="B1" s="74" t="s">
        <v>152</v>
      </c>
      <c r="F1" s="81"/>
    </row>
    <row r="2" spans="1:12" ht="15.75" customHeight="1" x14ac:dyDescent="0.35">
      <c r="B2" s="81"/>
      <c r="F2" s="81"/>
    </row>
    <row r="3" spans="1:12" ht="15.75" customHeight="1" x14ac:dyDescent="0.35">
      <c r="A3" s="82"/>
      <c r="B3" s="75" t="s">
        <v>153</v>
      </c>
      <c r="F3" s="81"/>
    </row>
    <row r="4" spans="1:12" ht="15.75" customHeight="1" x14ac:dyDescent="0.35">
      <c r="B4" s="76" t="s">
        <v>148</v>
      </c>
      <c r="F4" s="81"/>
      <c r="I4" s="74" t="s">
        <v>62</v>
      </c>
      <c r="L4" s="85" t="s">
        <v>63</v>
      </c>
    </row>
    <row r="5" spans="1:12" ht="15.75" customHeight="1" x14ac:dyDescent="0.35">
      <c r="B5" s="104"/>
      <c r="C5" s="142" t="s">
        <v>125</v>
      </c>
      <c r="D5" s="142" t="s">
        <v>126</v>
      </c>
      <c r="E5" s="142" t="s">
        <v>127</v>
      </c>
      <c r="F5" s="79" t="s">
        <v>151</v>
      </c>
      <c r="H5" s="65"/>
      <c r="I5" s="65"/>
    </row>
    <row r="6" spans="1:12" ht="15.75" customHeight="1" x14ac:dyDescent="0.35">
      <c r="B6" s="87" t="s">
        <v>111</v>
      </c>
      <c r="C6" s="145">
        <v>0</v>
      </c>
      <c r="D6" s="146">
        <v>0</v>
      </c>
      <c r="E6" s="143">
        <v>0.36631512745975092</v>
      </c>
      <c r="F6" s="92" t="s">
        <v>108</v>
      </c>
      <c r="H6" s="65"/>
      <c r="I6" s="70" t="s">
        <v>128</v>
      </c>
      <c r="K6" s="81" t="s">
        <v>64</v>
      </c>
      <c r="L6" s="91" t="s">
        <v>44</v>
      </c>
    </row>
    <row r="7" spans="1:12" ht="15.75" customHeight="1" x14ac:dyDescent="0.35">
      <c r="B7" s="87" t="s">
        <v>112</v>
      </c>
      <c r="C7" s="145">
        <v>7.3681672657390271E-2</v>
      </c>
      <c r="D7" s="146">
        <v>5.8139531938948365E-2</v>
      </c>
      <c r="E7" s="143">
        <v>0.23914392333849499</v>
      </c>
      <c r="F7" s="92" t="s">
        <v>109</v>
      </c>
      <c r="H7" s="65"/>
      <c r="I7" s="70" t="s">
        <v>129</v>
      </c>
      <c r="K7" s="81" t="s">
        <v>64</v>
      </c>
      <c r="L7" s="91" t="s">
        <v>47</v>
      </c>
    </row>
    <row r="8" spans="1:12" ht="15.75" customHeight="1" x14ac:dyDescent="0.35">
      <c r="B8" s="87" t="s">
        <v>113</v>
      </c>
      <c r="C8" s="145">
        <v>0</v>
      </c>
      <c r="D8" s="146">
        <v>0</v>
      </c>
      <c r="E8" s="143">
        <v>0.10390818313146628</v>
      </c>
      <c r="F8" s="90" t="s">
        <v>65</v>
      </c>
      <c r="H8" s="65"/>
      <c r="I8" s="70" t="s">
        <v>130</v>
      </c>
      <c r="K8" s="81" t="s">
        <v>64</v>
      </c>
      <c r="L8" s="91" t="s">
        <v>49</v>
      </c>
    </row>
    <row r="9" spans="1:12" ht="15.75" customHeight="1" x14ac:dyDescent="0.35">
      <c r="B9" s="87" t="s">
        <v>114</v>
      </c>
      <c r="C9" s="145">
        <v>5.4177708251444898E-2</v>
      </c>
      <c r="D9" s="146">
        <v>0.55813953193894839</v>
      </c>
      <c r="E9" s="143">
        <v>9.4292817303517393E-2</v>
      </c>
      <c r="F9" s="92" t="s">
        <v>109</v>
      </c>
      <c r="H9" s="65"/>
      <c r="I9" s="70" t="s">
        <v>131</v>
      </c>
      <c r="K9" s="81" t="s">
        <v>64</v>
      </c>
      <c r="L9" s="91" t="s">
        <v>51</v>
      </c>
    </row>
    <row r="10" spans="1:12" ht="15.75" customHeight="1" x14ac:dyDescent="0.35">
      <c r="B10" s="87" t="s">
        <v>115</v>
      </c>
      <c r="C10" s="145">
        <v>1.3484232416055342E-2</v>
      </c>
      <c r="D10" s="146">
        <v>0</v>
      </c>
      <c r="E10" s="143">
        <v>8.7779160638933512E-2</v>
      </c>
      <c r="F10" s="90" t="s">
        <v>65</v>
      </c>
      <c r="H10" s="65"/>
      <c r="I10" s="65"/>
    </row>
    <row r="11" spans="1:12" ht="15.75" customHeight="1" x14ac:dyDescent="0.35">
      <c r="B11" s="87" t="s">
        <v>116</v>
      </c>
      <c r="C11" s="145">
        <v>1.9985547139847581E-2</v>
      </c>
      <c r="D11" s="146">
        <v>9.0697667081213018E-2</v>
      </c>
      <c r="E11" s="143">
        <v>5.4900738336185841E-2</v>
      </c>
      <c r="F11" s="90" t="s">
        <v>65</v>
      </c>
      <c r="H11" s="65"/>
      <c r="I11" s="65"/>
    </row>
    <row r="12" spans="1:12" ht="15.75" customHeight="1" x14ac:dyDescent="0.35">
      <c r="B12" s="87" t="s">
        <v>117</v>
      </c>
      <c r="C12" s="145">
        <v>6.8384292403830302E-2</v>
      </c>
      <c r="D12" s="146">
        <v>6.9767436216317702E-2</v>
      </c>
      <c r="E12" s="143">
        <v>4.7456572471093368E-2</v>
      </c>
      <c r="F12" s="92" t="s">
        <v>109</v>
      </c>
      <c r="H12" s="65"/>
      <c r="I12" s="65"/>
    </row>
    <row r="13" spans="1:12" ht="15.75" customHeight="1" x14ac:dyDescent="0.35">
      <c r="B13" s="87" t="s">
        <v>118</v>
      </c>
      <c r="C13" s="145">
        <v>0.12111726949320534</v>
      </c>
      <c r="D13" s="146">
        <v>0.14651163715847054</v>
      </c>
      <c r="E13" s="143">
        <v>3.7220824889836203E-3</v>
      </c>
      <c r="F13" s="92" t="s">
        <v>109</v>
      </c>
      <c r="H13" s="65"/>
      <c r="I13" s="65"/>
    </row>
    <row r="14" spans="1:12" ht="15.75" customHeight="1" x14ac:dyDescent="0.35">
      <c r="B14" s="87" t="s">
        <v>119</v>
      </c>
      <c r="C14" s="145">
        <v>6.9828937302739078E-3</v>
      </c>
      <c r="D14" s="146">
        <v>0</v>
      </c>
      <c r="E14" s="143">
        <v>2.4813948315740878E-3</v>
      </c>
      <c r="F14" s="90" t="s">
        <v>65</v>
      </c>
      <c r="H14" s="65"/>
      <c r="I14" s="65"/>
    </row>
    <row r="15" spans="1:12" ht="15.75" customHeight="1" x14ac:dyDescent="0.35">
      <c r="B15" s="87" t="s">
        <v>120</v>
      </c>
      <c r="C15" s="145">
        <v>0.31495304617599651</v>
      </c>
      <c r="D15" s="146">
        <v>0</v>
      </c>
      <c r="E15" s="143">
        <v>0</v>
      </c>
      <c r="F15" s="92" t="s">
        <v>108</v>
      </c>
      <c r="H15" s="65"/>
      <c r="I15" s="65"/>
    </row>
    <row r="16" spans="1:12" ht="15.75" customHeight="1" x14ac:dyDescent="0.35">
      <c r="B16" s="87" t="s">
        <v>121</v>
      </c>
      <c r="C16" s="145">
        <v>0.21285818817419869</v>
      </c>
      <c r="D16" s="146">
        <v>0</v>
      </c>
      <c r="E16" s="143">
        <v>0</v>
      </c>
      <c r="F16" s="92" t="s">
        <v>108</v>
      </c>
      <c r="H16" s="65"/>
      <c r="I16" s="65"/>
    </row>
    <row r="17" spans="2:12" ht="15.75" customHeight="1" x14ac:dyDescent="0.35">
      <c r="B17" s="87" t="s">
        <v>122</v>
      </c>
      <c r="C17" s="145">
        <v>6.2846133563046802E-2</v>
      </c>
      <c r="D17" s="146">
        <v>0</v>
      </c>
      <c r="E17" s="143">
        <v>0</v>
      </c>
      <c r="F17" s="92" t="s">
        <v>108</v>
      </c>
      <c r="H17" s="65"/>
      <c r="I17" s="65"/>
    </row>
    <row r="18" spans="2:12" ht="15.75" customHeight="1" x14ac:dyDescent="0.35">
      <c r="B18" s="87" t="s">
        <v>123</v>
      </c>
      <c r="C18" s="145">
        <v>5.1529015994710319E-2</v>
      </c>
      <c r="D18" s="146">
        <v>0</v>
      </c>
      <c r="E18" s="143">
        <v>0</v>
      </c>
      <c r="F18" s="92" t="s">
        <v>108</v>
      </c>
      <c r="H18" s="65"/>
      <c r="I18" s="65"/>
    </row>
    <row r="19" spans="2:12" ht="15.75" customHeight="1" x14ac:dyDescent="0.35">
      <c r="B19" s="87" t="s">
        <v>124</v>
      </c>
      <c r="C19" s="145">
        <v>0</v>
      </c>
      <c r="D19" s="146">
        <v>7.6744195666101994E-2</v>
      </c>
      <c r="E19" s="143">
        <v>0</v>
      </c>
      <c r="F19" s="92" t="s">
        <v>109</v>
      </c>
      <c r="H19" s="81"/>
    </row>
    <row r="20" spans="2:12" ht="15.75" customHeight="1" x14ac:dyDescent="0.35">
      <c r="B20" s="93"/>
      <c r="C20" s="88"/>
      <c r="D20" s="88"/>
      <c r="E20" s="88"/>
      <c r="F20" s="81"/>
      <c r="G20" s="92"/>
      <c r="H20" s="81"/>
    </row>
    <row r="21" spans="2:12" ht="15.75" customHeight="1" x14ac:dyDescent="0.35">
      <c r="B21" s="93"/>
      <c r="C21" s="88"/>
      <c r="D21" s="88"/>
      <c r="E21" s="88"/>
      <c r="F21" s="81"/>
      <c r="G21" s="90"/>
    </row>
    <row r="22" spans="2:12" ht="15.75" customHeight="1" x14ac:dyDescent="0.35">
      <c r="B22" s="77" t="s">
        <v>154</v>
      </c>
      <c r="F22" s="81"/>
    </row>
    <row r="23" spans="2:12" ht="15.75" customHeight="1" x14ac:dyDescent="0.35">
      <c r="B23" s="78" t="s">
        <v>150</v>
      </c>
      <c r="C23" s="105"/>
      <c r="D23" s="105"/>
      <c r="E23" s="105"/>
      <c r="F23" s="106"/>
    </row>
    <row r="24" spans="2:12" ht="15.5" customHeight="1" x14ac:dyDescent="0.35">
      <c r="B24" s="81"/>
      <c r="C24" s="66" t="s">
        <v>66</v>
      </c>
      <c r="G24" s="81"/>
      <c r="H24" s="81"/>
      <c r="I24" s="81"/>
    </row>
    <row r="25" spans="2:12" ht="17" customHeight="1" x14ac:dyDescent="0.35">
      <c r="B25" s="81"/>
      <c r="D25" s="67" t="s">
        <v>141</v>
      </c>
      <c r="G25" s="81"/>
      <c r="H25" s="81"/>
      <c r="I25" s="81"/>
    </row>
    <row r="26" spans="2:12" ht="15.75" customHeight="1" x14ac:dyDescent="0.35">
      <c r="B26" s="81"/>
      <c r="D26" s="67" t="s">
        <v>125</v>
      </c>
      <c r="E26" s="67" t="s">
        <v>142</v>
      </c>
      <c r="F26" s="67" t="s">
        <v>127</v>
      </c>
      <c r="G26" s="81"/>
      <c r="I26" s="74" t="s">
        <v>62</v>
      </c>
      <c r="L26" s="85" t="s">
        <v>63</v>
      </c>
    </row>
    <row r="27" spans="2:12" ht="15.75" customHeight="1" x14ac:dyDescent="0.35">
      <c r="B27" s="81"/>
      <c r="C27" s="67" t="s">
        <v>125</v>
      </c>
      <c r="D27" s="67">
        <v>1</v>
      </c>
      <c r="E27" s="67">
        <v>-7.1999999999999995E-2</v>
      </c>
      <c r="F27" s="67">
        <v>-0.33300000000000002</v>
      </c>
      <c r="G27" s="81"/>
      <c r="I27" s="81"/>
      <c r="J27" s="65"/>
    </row>
    <row r="28" spans="2:12" ht="15.75" customHeight="1" x14ac:dyDescent="0.35">
      <c r="B28" s="81"/>
      <c r="C28" s="67" t="s">
        <v>142</v>
      </c>
      <c r="D28" s="101">
        <v>-7.1999999999999995E-2</v>
      </c>
      <c r="E28" s="67">
        <v>1</v>
      </c>
      <c r="F28" s="67">
        <v>1.9E-2</v>
      </c>
      <c r="G28" s="81"/>
      <c r="I28" s="107" t="s">
        <v>67</v>
      </c>
      <c r="J28" s="99">
        <v>-0.33300000000000002</v>
      </c>
      <c r="K28" s="81" t="s">
        <v>64</v>
      </c>
      <c r="L28" s="100" t="s">
        <v>52</v>
      </c>
    </row>
    <row r="29" spans="2:12" ht="15.75" customHeight="1" x14ac:dyDescent="0.35">
      <c r="B29" s="81"/>
      <c r="C29" s="67" t="s">
        <v>127</v>
      </c>
      <c r="D29" s="99">
        <v>-0.33300000000000002</v>
      </c>
      <c r="E29" s="73">
        <v>1.9E-2</v>
      </c>
      <c r="F29" s="67">
        <v>1</v>
      </c>
      <c r="G29" s="81"/>
      <c r="I29" s="108" t="s">
        <v>68</v>
      </c>
      <c r="J29" s="73">
        <v>1.9E-2</v>
      </c>
      <c r="K29" s="81" t="s">
        <v>64</v>
      </c>
      <c r="L29" s="100" t="s">
        <v>53</v>
      </c>
    </row>
    <row r="30" spans="2:12" ht="15.75" customHeight="1" x14ac:dyDescent="0.35">
      <c r="B30" s="81"/>
      <c r="C30" s="67" t="s">
        <v>69</v>
      </c>
      <c r="G30" s="81"/>
      <c r="I30" s="109" t="s">
        <v>70</v>
      </c>
      <c r="J30" s="101">
        <v>-7.1999999999999995E-2</v>
      </c>
      <c r="K30" s="81" t="s">
        <v>64</v>
      </c>
      <c r="L30" s="100" t="s">
        <v>54</v>
      </c>
    </row>
    <row r="31" spans="2:12" ht="15.75" customHeight="1" x14ac:dyDescent="0.35">
      <c r="B31" s="81"/>
      <c r="F31" s="81"/>
      <c r="I31" s="65"/>
      <c r="K31" s="81"/>
      <c r="L31" s="81"/>
    </row>
    <row r="32" spans="2:12" ht="15.75" customHeight="1" x14ac:dyDescent="0.35">
      <c r="B32" s="81"/>
      <c r="F32" s="81"/>
    </row>
    <row r="33" spans="2:6" ht="15.75" customHeight="1" x14ac:dyDescent="0.35">
      <c r="B33" s="81"/>
      <c r="F33" s="81"/>
    </row>
    <row r="34" spans="2:6" ht="15.75" customHeight="1" x14ac:dyDescent="0.35">
      <c r="B34" s="81"/>
      <c r="F34" s="81"/>
    </row>
    <row r="35" spans="2:6" ht="15.75" customHeight="1" x14ac:dyDescent="0.35">
      <c r="B35" s="81"/>
      <c r="F35" s="81"/>
    </row>
    <row r="36" spans="2:6" ht="15.75" customHeight="1" x14ac:dyDescent="0.35">
      <c r="B36" s="81"/>
      <c r="F36" s="81"/>
    </row>
    <row r="37" spans="2:6" ht="15.75" customHeight="1" x14ac:dyDescent="0.35">
      <c r="B37" s="81"/>
      <c r="F37" s="81"/>
    </row>
    <row r="38" spans="2:6" ht="15.75" customHeight="1" x14ac:dyDescent="0.35">
      <c r="B38" s="81"/>
      <c r="F38" s="81"/>
    </row>
    <row r="39" spans="2:6" ht="15.75" customHeight="1" x14ac:dyDescent="0.35">
      <c r="B39" s="81"/>
      <c r="F39" s="81"/>
    </row>
    <row r="40" spans="2:6" ht="15.75" customHeight="1" x14ac:dyDescent="0.35">
      <c r="B40" s="81"/>
      <c r="F40" s="81"/>
    </row>
    <row r="41" spans="2:6" ht="15.75" customHeight="1" x14ac:dyDescent="0.35">
      <c r="B41" s="81"/>
      <c r="F41" s="81"/>
    </row>
    <row r="42" spans="2:6" ht="15.75" customHeight="1" x14ac:dyDescent="0.35">
      <c r="B42" s="81"/>
      <c r="F42" s="81"/>
    </row>
    <row r="43" spans="2:6" ht="15.75" customHeight="1" x14ac:dyDescent="0.35">
      <c r="B43" s="81"/>
      <c r="F43" s="81"/>
    </row>
    <row r="44" spans="2:6" ht="15.75" customHeight="1" x14ac:dyDescent="0.35">
      <c r="B44" s="81"/>
      <c r="F44" s="81"/>
    </row>
    <row r="45" spans="2:6" ht="15.75" customHeight="1" x14ac:dyDescent="0.35">
      <c r="B45" s="81"/>
      <c r="F45" s="81"/>
    </row>
    <row r="46" spans="2:6" ht="15.75" customHeight="1" x14ac:dyDescent="0.35">
      <c r="B46" s="81"/>
      <c r="F46" s="81"/>
    </row>
    <row r="47" spans="2:6" ht="15.75" customHeight="1" x14ac:dyDescent="0.35">
      <c r="B47" s="81"/>
      <c r="F47" s="81"/>
    </row>
    <row r="48" spans="2:6" ht="15.75" customHeight="1" x14ac:dyDescent="0.35">
      <c r="B48" s="81"/>
      <c r="F48" s="81"/>
    </row>
    <row r="49" spans="2:6" ht="15.75" customHeight="1" x14ac:dyDescent="0.35">
      <c r="B49" s="81"/>
      <c r="F49" s="81"/>
    </row>
    <row r="50" spans="2:6" ht="15.75" customHeight="1" x14ac:dyDescent="0.35">
      <c r="B50" s="81"/>
      <c r="F50" s="81"/>
    </row>
    <row r="51" spans="2:6" ht="15.75" customHeight="1" x14ac:dyDescent="0.35">
      <c r="B51" s="81"/>
      <c r="F51" s="81"/>
    </row>
    <row r="52" spans="2:6" ht="15.75" customHeight="1" x14ac:dyDescent="0.35">
      <c r="B52" s="81"/>
      <c r="F52" s="81"/>
    </row>
    <row r="53" spans="2:6" ht="15.75" customHeight="1" x14ac:dyDescent="0.35">
      <c r="B53" s="81"/>
      <c r="F53" s="81"/>
    </row>
    <row r="54" spans="2:6" ht="15.75" customHeight="1" x14ac:dyDescent="0.35">
      <c r="B54" s="81"/>
      <c r="F54" s="81"/>
    </row>
    <row r="55" spans="2:6" ht="15.75" customHeight="1" x14ac:dyDescent="0.35">
      <c r="B55" s="81"/>
      <c r="F55" s="81"/>
    </row>
    <row r="56" spans="2:6" ht="15.75" customHeight="1" x14ac:dyDescent="0.35">
      <c r="B56" s="81"/>
      <c r="F56" s="81"/>
    </row>
    <row r="57" spans="2:6" ht="15.75" customHeight="1" x14ac:dyDescent="0.35">
      <c r="B57" s="81"/>
      <c r="F57" s="81"/>
    </row>
    <row r="58" spans="2:6" ht="15.75" customHeight="1" x14ac:dyDescent="0.35">
      <c r="B58" s="81"/>
      <c r="F58" s="81"/>
    </row>
    <row r="59" spans="2:6" ht="15.75" customHeight="1" x14ac:dyDescent="0.35">
      <c r="B59" s="81"/>
      <c r="F59" s="81"/>
    </row>
    <row r="60" spans="2:6" ht="15.75" customHeight="1" x14ac:dyDescent="0.35">
      <c r="B60" s="81"/>
      <c r="F60" s="81"/>
    </row>
    <row r="61" spans="2:6" ht="15.75" customHeight="1" x14ac:dyDescent="0.35">
      <c r="B61" s="81"/>
      <c r="F61" s="81"/>
    </row>
    <row r="62" spans="2:6" ht="15.75" customHeight="1" x14ac:dyDescent="0.35">
      <c r="B62" s="81"/>
      <c r="F62" s="81"/>
    </row>
    <row r="63" spans="2:6" ht="15.75" customHeight="1" x14ac:dyDescent="0.35">
      <c r="B63" s="81"/>
      <c r="F63" s="81"/>
    </row>
    <row r="64" spans="2:6" ht="15.75" customHeight="1" x14ac:dyDescent="0.35">
      <c r="B64" s="81"/>
      <c r="F64" s="81"/>
    </row>
    <row r="65" spans="2:6" ht="15.75" customHeight="1" x14ac:dyDescent="0.35">
      <c r="B65" s="81"/>
      <c r="F65" s="81"/>
    </row>
    <row r="66" spans="2:6" ht="15.75" customHeight="1" x14ac:dyDescent="0.35">
      <c r="B66" s="81"/>
      <c r="F66" s="81"/>
    </row>
    <row r="67" spans="2:6" ht="15.75" customHeight="1" x14ac:dyDescent="0.35">
      <c r="B67" s="81"/>
      <c r="F67" s="81"/>
    </row>
    <row r="68" spans="2:6" ht="15.75" customHeight="1" x14ac:dyDescent="0.35">
      <c r="B68" s="81"/>
      <c r="F68" s="81"/>
    </row>
    <row r="69" spans="2:6" ht="15.75" customHeight="1" x14ac:dyDescent="0.35">
      <c r="B69" s="81"/>
      <c r="F69" s="81"/>
    </row>
    <row r="70" spans="2:6" ht="15.75" customHeight="1" x14ac:dyDescent="0.35">
      <c r="B70" s="81"/>
      <c r="F70" s="81"/>
    </row>
    <row r="71" spans="2:6" ht="15.75" customHeight="1" x14ac:dyDescent="0.35">
      <c r="B71" s="81"/>
      <c r="F71" s="81"/>
    </row>
    <row r="72" spans="2:6" ht="15.75" customHeight="1" x14ac:dyDescent="0.35">
      <c r="B72" s="81"/>
      <c r="F72" s="81"/>
    </row>
    <row r="73" spans="2:6" ht="15.75" customHeight="1" x14ac:dyDescent="0.35">
      <c r="B73" s="81"/>
      <c r="F73" s="81"/>
    </row>
    <row r="74" spans="2:6" ht="15.75" customHeight="1" x14ac:dyDescent="0.35">
      <c r="B74" s="81"/>
      <c r="F74" s="81"/>
    </row>
    <row r="75" spans="2:6" ht="15.75" customHeight="1" x14ac:dyDescent="0.35">
      <c r="B75" s="81"/>
      <c r="F75" s="81"/>
    </row>
    <row r="76" spans="2:6" ht="15.75" customHeight="1" x14ac:dyDescent="0.35">
      <c r="B76" s="81"/>
      <c r="F76" s="81"/>
    </row>
    <row r="77" spans="2:6" ht="15.75" customHeight="1" x14ac:dyDescent="0.35">
      <c r="B77" s="81"/>
      <c r="F77" s="81"/>
    </row>
    <row r="78" spans="2:6" ht="15.75" customHeight="1" x14ac:dyDescent="0.35">
      <c r="B78" s="81"/>
      <c r="F78" s="81"/>
    </row>
    <row r="79" spans="2:6" ht="15.75" customHeight="1" x14ac:dyDescent="0.35">
      <c r="B79" s="81"/>
      <c r="F79" s="81"/>
    </row>
    <row r="80" spans="2:6" ht="15.75" customHeight="1" x14ac:dyDescent="0.35">
      <c r="B80" s="81"/>
      <c r="F80" s="81"/>
    </row>
    <row r="81" spans="2:6" ht="15.75" customHeight="1" x14ac:dyDescent="0.35">
      <c r="B81" s="81"/>
      <c r="F81" s="81"/>
    </row>
    <row r="82" spans="2:6" ht="15.75" customHeight="1" x14ac:dyDescent="0.35">
      <c r="B82" s="81"/>
      <c r="F82" s="81"/>
    </row>
    <row r="83" spans="2:6" ht="15.75" customHeight="1" x14ac:dyDescent="0.35">
      <c r="B83" s="81"/>
      <c r="F83" s="81"/>
    </row>
    <row r="84" spans="2:6" ht="15.75" customHeight="1" x14ac:dyDescent="0.35">
      <c r="B84" s="81"/>
      <c r="F84" s="81"/>
    </row>
    <row r="85" spans="2:6" ht="15.75" customHeight="1" x14ac:dyDescent="0.35">
      <c r="B85" s="81"/>
      <c r="F85" s="81"/>
    </row>
    <row r="86" spans="2:6" ht="15.75" customHeight="1" x14ac:dyDescent="0.35">
      <c r="B86" s="81"/>
      <c r="F86" s="81"/>
    </row>
    <row r="87" spans="2:6" ht="15.75" customHeight="1" x14ac:dyDescent="0.35">
      <c r="B87" s="81"/>
      <c r="F87" s="81"/>
    </row>
    <row r="88" spans="2:6" ht="15.75" customHeight="1" x14ac:dyDescent="0.35">
      <c r="B88" s="81"/>
      <c r="F88" s="81"/>
    </row>
    <row r="89" spans="2:6" ht="15.75" customHeight="1" x14ac:dyDescent="0.35">
      <c r="B89" s="81"/>
      <c r="F89" s="81"/>
    </row>
    <row r="90" spans="2:6" ht="15.75" customHeight="1" x14ac:dyDescent="0.35">
      <c r="B90" s="81"/>
      <c r="F90" s="81"/>
    </row>
    <row r="91" spans="2:6" ht="15.75" customHeight="1" x14ac:dyDescent="0.35">
      <c r="B91" s="81"/>
      <c r="F91" s="81"/>
    </row>
    <row r="92" spans="2:6" ht="15.75" customHeight="1" x14ac:dyDescent="0.35">
      <c r="B92" s="81"/>
      <c r="F92" s="81"/>
    </row>
    <row r="93" spans="2:6" ht="15.75" customHeight="1" x14ac:dyDescent="0.35">
      <c r="B93" s="81"/>
      <c r="F93" s="81"/>
    </row>
    <row r="94" spans="2:6" ht="15.75" customHeight="1" x14ac:dyDescent="0.35">
      <c r="B94" s="81"/>
      <c r="F94" s="81"/>
    </row>
    <row r="95" spans="2:6" ht="15.75" customHeight="1" x14ac:dyDescent="0.35">
      <c r="B95" s="81"/>
      <c r="F95" s="81"/>
    </row>
    <row r="96" spans="2:6" ht="15.75" customHeight="1" x14ac:dyDescent="0.35">
      <c r="B96" s="81"/>
      <c r="F96" s="81"/>
    </row>
    <row r="97" spans="2:6" ht="15.75" customHeight="1" x14ac:dyDescent="0.35">
      <c r="B97" s="81"/>
      <c r="F97" s="81"/>
    </row>
    <row r="98" spans="2:6" ht="15.75" customHeight="1" x14ac:dyDescent="0.35">
      <c r="B98" s="81"/>
      <c r="F98" s="81"/>
    </row>
    <row r="99" spans="2:6" ht="15.75" customHeight="1" x14ac:dyDescent="0.35">
      <c r="B99" s="81"/>
      <c r="F99" s="81"/>
    </row>
    <row r="100" spans="2:6" ht="15.75" customHeight="1" x14ac:dyDescent="0.35">
      <c r="B100" s="81"/>
      <c r="F100" s="81"/>
    </row>
    <row r="101" spans="2:6" ht="15.75" customHeight="1" x14ac:dyDescent="0.35">
      <c r="B101" s="81"/>
      <c r="F101" s="81"/>
    </row>
    <row r="102" spans="2:6" ht="15.75" customHeight="1" x14ac:dyDescent="0.35">
      <c r="B102" s="81"/>
      <c r="F102" s="81"/>
    </row>
    <row r="103" spans="2:6" ht="15.75" customHeight="1" x14ac:dyDescent="0.35">
      <c r="B103" s="81"/>
      <c r="F103" s="81"/>
    </row>
    <row r="104" spans="2:6" ht="15.75" customHeight="1" x14ac:dyDescent="0.35">
      <c r="B104" s="81"/>
      <c r="F104" s="81"/>
    </row>
    <row r="105" spans="2:6" ht="15.75" customHeight="1" x14ac:dyDescent="0.35">
      <c r="B105" s="81"/>
      <c r="F105" s="81"/>
    </row>
    <row r="106" spans="2:6" ht="15.75" customHeight="1" x14ac:dyDescent="0.35">
      <c r="B106" s="81"/>
      <c r="F106" s="81"/>
    </row>
    <row r="107" spans="2:6" ht="15.75" customHeight="1" x14ac:dyDescent="0.35">
      <c r="B107" s="81"/>
      <c r="F107" s="81"/>
    </row>
    <row r="108" spans="2:6" ht="15.75" customHeight="1" x14ac:dyDescent="0.35">
      <c r="B108" s="81"/>
      <c r="F108" s="81"/>
    </row>
    <row r="109" spans="2:6" ht="15.75" customHeight="1" x14ac:dyDescent="0.35">
      <c r="B109" s="81"/>
      <c r="F109" s="81"/>
    </row>
    <row r="110" spans="2:6" ht="15.75" customHeight="1" x14ac:dyDescent="0.35">
      <c r="B110" s="81"/>
      <c r="F110" s="81"/>
    </row>
    <row r="111" spans="2:6" ht="15.75" customHeight="1" x14ac:dyDescent="0.35">
      <c r="B111" s="81"/>
      <c r="F111" s="81"/>
    </row>
    <row r="112" spans="2:6" ht="15.75" customHeight="1" x14ac:dyDescent="0.35">
      <c r="B112" s="81"/>
      <c r="F112" s="81"/>
    </row>
    <row r="113" spans="2:6" ht="15.75" customHeight="1" x14ac:dyDescent="0.35">
      <c r="B113" s="81"/>
      <c r="F113" s="81"/>
    </row>
    <row r="114" spans="2:6" ht="15.75" customHeight="1" x14ac:dyDescent="0.35">
      <c r="B114" s="81"/>
      <c r="F114" s="81"/>
    </row>
    <row r="115" spans="2:6" ht="15.75" customHeight="1" x14ac:dyDescent="0.35">
      <c r="B115" s="81"/>
      <c r="F115" s="81"/>
    </row>
    <row r="116" spans="2:6" ht="15.75" customHeight="1" x14ac:dyDescent="0.35">
      <c r="B116" s="81"/>
      <c r="F116" s="81"/>
    </row>
    <row r="117" spans="2:6" ht="15.75" customHeight="1" x14ac:dyDescent="0.35">
      <c r="B117" s="81"/>
      <c r="F117" s="81"/>
    </row>
    <row r="118" spans="2:6" ht="15.75" customHeight="1" x14ac:dyDescent="0.35">
      <c r="B118" s="81"/>
      <c r="F118" s="81"/>
    </row>
    <row r="119" spans="2:6" ht="15.75" customHeight="1" x14ac:dyDescent="0.35">
      <c r="B119" s="81"/>
      <c r="F119" s="81"/>
    </row>
    <row r="120" spans="2:6" ht="15.75" customHeight="1" x14ac:dyDescent="0.35">
      <c r="B120" s="81"/>
      <c r="F120" s="81"/>
    </row>
    <row r="121" spans="2:6" ht="15.75" customHeight="1" x14ac:dyDescent="0.35">
      <c r="B121" s="81"/>
      <c r="F121" s="81"/>
    </row>
    <row r="122" spans="2:6" ht="15.75" customHeight="1" x14ac:dyDescent="0.35">
      <c r="B122" s="81"/>
      <c r="F122" s="81"/>
    </row>
    <row r="123" spans="2:6" ht="15.75" customHeight="1" x14ac:dyDescent="0.35">
      <c r="B123" s="81"/>
      <c r="F123" s="81"/>
    </row>
    <row r="124" spans="2:6" ht="15.75" customHeight="1" x14ac:dyDescent="0.35">
      <c r="B124" s="81"/>
      <c r="F124" s="81"/>
    </row>
    <row r="125" spans="2:6" ht="15.75" customHeight="1" x14ac:dyDescent="0.35">
      <c r="B125" s="81"/>
      <c r="F125" s="81"/>
    </row>
    <row r="126" spans="2:6" ht="15.75" customHeight="1" x14ac:dyDescent="0.35">
      <c r="B126" s="81"/>
      <c r="F126" s="81"/>
    </row>
    <row r="127" spans="2:6" ht="15.75" customHeight="1" x14ac:dyDescent="0.35">
      <c r="B127" s="81"/>
      <c r="F127" s="81"/>
    </row>
    <row r="128" spans="2:6" ht="15.75" customHeight="1" x14ac:dyDescent="0.35">
      <c r="B128" s="81"/>
      <c r="F128" s="81"/>
    </row>
    <row r="129" spans="2:6" ht="15.75" customHeight="1" x14ac:dyDescent="0.35">
      <c r="B129" s="81"/>
      <c r="F129" s="81"/>
    </row>
    <row r="130" spans="2:6" ht="15.75" customHeight="1" x14ac:dyDescent="0.35">
      <c r="B130" s="81"/>
      <c r="F130" s="81"/>
    </row>
    <row r="131" spans="2:6" ht="15.75" customHeight="1" x14ac:dyDescent="0.35">
      <c r="B131" s="81"/>
      <c r="F131" s="81"/>
    </row>
    <row r="132" spans="2:6" ht="15.75" customHeight="1" x14ac:dyDescent="0.35">
      <c r="B132" s="81"/>
      <c r="F132" s="81"/>
    </row>
    <row r="133" spans="2:6" ht="15.75" customHeight="1" x14ac:dyDescent="0.35">
      <c r="B133" s="81"/>
      <c r="F133" s="81"/>
    </row>
    <row r="134" spans="2:6" ht="15.75" customHeight="1" x14ac:dyDescent="0.35">
      <c r="B134" s="81"/>
      <c r="F134" s="81"/>
    </row>
    <row r="135" spans="2:6" ht="15.75" customHeight="1" x14ac:dyDescent="0.35">
      <c r="B135" s="81"/>
      <c r="F135" s="81"/>
    </row>
    <row r="136" spans="2:6" ht="15.75" customHeight="1" x14ac:dyDescent="0.35">
      <c r="B136" s="81"/>
      <c r="F136" s="81"/>
    </row>
    <row r="137" spans="2:6" ht="15.75" customHeight="1" x14ac:dyDescent="0.35">
      <c r="B137" s="81"/>
      <c r="F137" s="81"/>
    </row>
    <row r="138" spans="2:6" ht="15.75" customHeight="1" x14ac:dyDescent="0.35">
      <c r="B138" s="81"/>
      <c r="F138" s="81"/>
    </row>
    <row r="139" spans="2:6" ht="15.75" customHeight="1" x14ac:dyDescent="0.35">
      <c r="B139" s="81"/>
      <c r="F139" s="81"/>
    </row>
    <row r="140" spans="2:6" ht="15.75" customHeight="1" x14ac:dyDescent="0.35">
      <c r="B140" s="81"/>
      <c r="F140" s="81"/>
    </row>
    <row r="141" spans="2:6" ht="15.75" customHeight="1" x14ac:dyDescent="0.35">
      <c r="B141" s="81"/>
      <c r="F141" s="81"/>
    </row>
    <row r="142" spans="2:6" ht="15.75" customHeight="1" x14ac:dyDescent="0.35">
      <c r="B142" s="81"/>
      <c r="F142" s="81"/>
    </row>
    <row r="143" spans="2:6" ht="15.75" customHeight="1" x14ac:dyDescent="0.35">
      <c r="B143" s="81"/>
      <c r="F143" s="81"/>
    </row>
    <row r="144" spans="2:6" ht="15.75" customHeight="1" x14ac:dyDescent="0.35">
      <c r="B144" s="81"/>
      <c r="F144" s="81"/>
    </row>
    <row r="145" spans="2:6" ht="15.75" customHeight="1" x14ac:dyDescent="0.35">
      <c r="B145" s="81"/>
      <c r="F145" s="81"/>
    </row>
    <row r="146" spans="2:6" ht="15.75" customHeight="1" x14ac:dyDescent="0.35">
      <c r="B146" s="81"/>
      <c r="F146" s="81"/>
    </row>
    <row r="147" spans="2:6" ht="15.75" customHeight="1" x14ac:dyDescent="0.35">
      <c r="B147" s="81"/>
      <c r="F147" s="81"/>
    </row>
    <row r="148" spans="2:6" ht="15.75" customHeight="1" x14ac:dyDescent="0.35">
      <c r="B148" s="81"/>
      <c r="F148" s="81"/>
    </row>
    <row r="149" spans="2:6" ht="15.75" customHeight="1" x14ac:dyDescent="0.35">
      <c r="B149" s="81"/>
      <c r="F149" s="81"/>
    </row>
    <row r="150" spans="2:6" ht="15.75" customHeight="1" x14ac:dyDescent="0.35">
      <c r="B150" s="81"/>
      <c r="F150" s="81"/>
    </row>
    <row r="151" spans="2:6" ht="15.75" customHeight="1" x14ac:dyDescent="0.35">
      <c r="B151" s="81"/>
      <c r="F151" s="81"/>
    </row>
    <row r="152" spans="2:6" ht="15.75" customHeight="1" x14ac:dyDescent="0.35">
      <c r="B152" s="81"/>
      <c r="F152" s="81"/>
    </row>
    <row r="153" spans="2:6" ht="15.75" customHeight="1" x14ac:dyDescent="0.35">
      <c r="B153" s="81"/>
      <c r="F153" s="81"/>
    </row>
    <row r="154" spans="2:6" ht="15.75" customHeight="1" x14ac:dyDescent="0.35">
      <c r="B154" s="81"/>
      <c r="F154" s="81"/>
    </row>
    <row r="155" spans="2:6" ht="15.75" customHeight="1" x14ac:dyDescent="0.35">
      <c r="B155" s="81"/>
      <c r="F155" s="81"/>
    </row>
    <row r="156" spans="2:6" ht="15.75" customHeight="1" x14ac:dyDescent="0.35">
      <c r="B156" s="81"/>
      <c r="F156" s="81"/>
    </row>
    <row r="157" spans="2:6" ht="15.75" customHeight="1" x14ac:dyDescent="0.35">
      <c r="B157" s="81"/>
      <c r="F157" s="81"/>
    </row>
    <row r="158" spans="2:6" ht="15.75" customHeight="1" x14ac:dyDescent="0.35">
      <c r="B158" s="81"/>
      <c r="F158" s="81"/>
    </row>
    <row r="159" spans="2:6" ht="15.75" customHeight="1" x14ac:dyDescent="0.35">
      <c r="B159" s="81"/>
      <c r="F159" s="81"/>
    </row>
    <row r="160" spans="2:6" ht="15.75" customHeight="1" x14ac:dyDescent="0.35">
      <c r="B160" s="81"/>
      <c r="F160" s="81"/>
    </row>
    <row r="161" spans="2:6" ht="15.75" customHeight="1" x14ac:dyDescent="0.35">
      <c r="B161" s="81"/>
      <c r="F161" s="81"/>
    </row>
    <row r="162" spans="2:6" ht="15.75" customHeight="1" x14ac:dyDescent="0.35">
      <c r="B162" s="81"/>
      <c r="F162" s="81"/>
    </row>
    <row r="163" spans="2:6" ht="15.75" customHeight="1" x14ac:dyDescent="0.35">
      <c r="B163" s="81"/>
      <c r="F163" s="81"/>
    </row>
    <row r="164" spans="2:6" ht="15.75" customHeight="1" x14ac:dyDescent="0.35">
      <c r="B164" s="81"/>
      <c r="F164" s="81"/>
    </row>
    <row r="165" spans="2:6" ht="15.75" customHeight="1" x14ac:dyDescent="0.35">
      <c r="B165" s="81"/>
      <c r="F165" s="81"/>
    </row>
    <row r="166" spans="2:6" ht="15.75" customHeight="1" x14ac:dyDescent="0.35">
      <c r="B166" s="81"/>
      <c r="F166" s="81"/>
    </row>
    <row r="167" spans="2:6" ht="15.75" customHeight="1" x14ac:dyDescent="0.35">
      <c r="B167" s="81"/>
      <c r="F167" s="81"/>
    </row>
    <row r="168" spans="2:6" ht="15.75" customHeight="1" x14ac:dyDescent="0.35">
      <c r="B168" s="81"/>
      <c r="F168" s="81"/>
    </row>
    <row r="169" spans="2:6" ht="15.75" customHeight="1" x14ac:dyDescent="0.35">
      <c r="B169" s="81"/>
      <c r="F169" s="81"/>
    </row>
    <row r="170" spans="2:6" ht="15.75" customHeight="1" x14ac:dyDescent="0.35">
      <c r="B170" s="81"/>
      <c r="F170" s="81"/>
    </row>
    <row r="171" spans="2:6" ht="15.75" customHeight="1" x14ac:dyDescent="0.35">
      <c r="B171" s="81"/>
      <c r="F171" s="81"/>
    </row>
    <row r="172" spans="2:6" ht="15.75" customHeight="1" x14ac:dyDescent="0.35">
      <c r="B172" s="81"/>
      <c r="F172" s="81"/>
    </row>
    <row r="173" spans="2:6" ht="15.75" customHeight="1" x14ac:dyDescent="0.35">
      <c r="B173" s="81"/>
      <c r="F173" s="81"/>
    </row>
    <row r="174" spans="2:6" ht="15.75" customHeight="1" x14ac:dyDescent="0.35">
      <c r="B174" s="81"/>
      <c r="F174" s="81"/>
    </row>
    <row r="175" spans="2:6" ht="15.75" customHeight="1" x14ac:dyDescent="0.35">
      <c r="B175" s="81"/>
      <c r="F175" s="81"/>
    </row>
    <row r="176" spans="2:6" ht="15.75" customHeight="1" x14ac:dyDescent="0.35">
      <c r="B176" s="81"/>
      <c r="F176" s="81"/>
    </row>
    <row r="177" spans="2:6" ht="15.75" customHeight="1" x14ac:dyDescent="0.35">
      <c r="B177" s="81"/>
      <c r="F177" s="81"/>
    </row>
    <row r="178" spans="2:6" ht="15.75" customHeight="1" x14ac:dyDescent="0.35">
      <c r="B178" s="81"/>
      <c r="F178" s="81"/>
    </row>
    <row r="179" spans="2:6" ht="15.75" customHeight="1" x14ac:dyDescent="0.35">
      <c r="B179" s="81"/>
      <c r="F179" s="81"/>
    </row>
    <row r="180" spans="2:6" ht="15.75" customHeight="1" x14ac:dyDescent="0.35">
      <c r="B180" s="81"/>
      <c r="F180" s="81"/>
    </row>
    <row r="181" spans="2:6" ht="15.75" customHeight="1" x14ac:dyDescent="0.35">
      <c r="B181" s="81"/>
      <c r="F181" s="81"/>
    </row>
    <row r="182" spans="2:6" ht="15.75" customHeight="1" x14ac:dyDescent="0.35">
      <c r="B182" s="81"/>
      <c r="F182" s="81"/>
    </row>
    <row r="183" spans="2:6" ht="15.75" customHeight="1" x14ac:dyDescent="0.35">
      <c r="B183" s="81"/>
      <c r="F183" s="81"/>
    </row>
    <row r="184" spans="2:6" ht="15.75" customHeight="1" x14ac:dyDescent="0.35">
      <c r="B184" s="81"/>
      <c r="F184" s="81"/>
    </row>
    <row r="185" spans="2:6" ht="15.75" customHeight="1" x14ac:dyDescent="0.35">
      <c r="B185" s="81"/>
      <c r="F185" s="81"/>
    </row>
    <row r="186" spans="2:6" ht="15.75" customHeight="1" x14ac:dyDescent="0.35">
      <c r="B186" s="81"/>
      <c r="F186" s="81"/>
    </row>
    <row r="187" spans="2:6" ht="15.75" customHeight="1" x14ac:dyDescent="0.35">
      <c r="B187" s="81"/>
      <c r="F187" s="81"/>
    </row>
    <row r="188" spans="2:6" ht="15.75" customHeight="1" x14ac:dyDescent="0.35">
      <c r="B188" s="81"/>
      <c r="F188" s="81"/>
    </row>
    <row r="189" spans="2:6" ht="15.75" customHeight="1" x14ac:dyDescent="0.35">
      <c r="B189" s="81"/>
      <c r="F189" s="81"/>
    </row>
    <row r="190" spans="2:6" ht="15.75" customHeight="1" x14ac:dyDescent="0.35">
      <c r="B190" s="81"/>
      <c r="F190" s="81"/>
    </row>
    <row r="191" spans="2:6" ht="15.75" customHeight="1" x14ac:dyDescent="0.35">
      <c r="B191" s="81"/>
      <c r="F191" s="81"/>
    </row>
    <row r="192" spans="2:6" ht="15.75" customHeight="1" x14ac:dyDescent="0.35">
      <c r="B192" s="81"/>
      <c r="F192" s="81"/>
    </row>
    <row r="193" spans="2:6" ht="15.75" customHeight="1" x14ac:dyDescent="0.35">
      <c r="B193" s="81"/>
      <c r="F193" s="81"/>
    </row>
    <row r="194" spans="2:6" ht="15.75" customHeight="1" x14ac:dyDescent="0.35">
      <c r="B194" s="81"/>
      <c r="F194" s="81"/>
    </row>
    <row r="195" spans="2:6" ht="15.75" customHeight="1" x14ac:dyDescent="0.35">
      <c r="B195" s="81"/>
      <c r="F195" s="81"/>
    </row>
    <row r="196" spans="2:6" ht="15.75" customHeight="1" x14ac:dyDescent="0.35">
      <c r="B196" s="81"/>
      <c r="F196" s="81"/>
    </row>
    <row r="197" spans="2:6" ht="15.75" customHeight="1" x14ac:dyDescent="0.35">
      <c r="B197" s="81"/>
      <c r="F197" s="81"/>
    </row>
    <row r="198" spans="2:6" ht="15.75" customHeight="1" x14ac:dyDescent="0.35">
      <c r="B198" s="81"/>
      <c r="F198" s="81"/>
    </row>
    <row r="199" spans="2:6" ht="15.75" customHeight="1" x14ac:dyDescent="0.35">
      <c r="B199" s="81"/>
      <c r="F199" s="81"/>
    </row>
    <row r="200" spans="2:6" ht="15.75" customHeight="1" x14ac:dyDescent="0.35">
      <c r="B200" s="81"/>
      <c r="F200" s="81"/>
    </row>
    <row r="201" spans="2:6" ht="15.75" customHeight="1" x14ac:dyDescent="0.35">
      <c r="B201" s="81"/>
      <c r="F201" s="81"/>
    </row>
    <row r="202" spans="2:6" ht="15.75" customHeight="1" x14ac:dyDescent="0.35">
      <c r="B202" s="81"/>
      <c r="F202" s="81"/>
    </row>
    <row r="203" spans="2:6" ht="15.75" customHeight="1" x14ac:dyDescent="0.35">
      <c r="B203" s="81"/>
      <c r="F203" s="81"/>
    </row>
    <row r="204" spans="2:6" ht="15.75" customHeight="1" x14ac:dyDescent="0.35">
      <c r="B204" s="81"/>
      <c r="F204" s="81"/>
    </row>
    <row r="205" spans="2:6" ht="15.75" customHeight="1" x14ac:dyDescent="0.35">
      <c r="B205" s="81"/>
      <c r="F205" s="81"/>
    </row>
    <row r="206" spans="2:6" ht="15.75" customHeight="1" x14ac:dyDescent="0.35">
      <c r="B206" s="81"/>
      <c r="F206" s="81"/>
    </row>
    <row r="207" spans="2:6" ht="15.75" customHeight="1" x14ac:dyDescent="0.35">
      <c r="B207" s="81"/>
      <c r="F207" s="81"/>
    </row>
    <row r="208" spans="2:6" ht="15.75" customHeight="1" x14ac:dyDescent="0.35">
      <c r="B208" s="81"/>
      <c r="F208" s="81"/>
    </row>
    <row r="209" spans="2:6" ht="15.75" customHeight="1" x14ac:dyDescent="0.35">
      <c r="B209" s="81"/>
      <c r="F209" s="81"/>
    </row>
    <row r="210" spans="2:6" ht="15.75" customHeight="1" x14ac:dyDescent="0.35">
      <c r="B210" s="81"/>
      <c r="F210" s="81"/>
    </row>
    <row r="211" spans="2:6" ht="15.75" customHeight="1" x14ac:dyDescent="0.35">
      <c r="B211" s="81"/>
      <c r="F211" s="81"/>
    </row>
    <row r="212" spans="2:6" ht="15.75" customHeight="1" x14ac:dyDescent="0.35">
      <c r="B212" s="81"/>
      <c r="F212" s="81"/>
    </row>
    <row r="213" spans="2:6" ht="15.75" customHeight="1" x14ac:dyDescent="0.35">
      <c r="B213" s="81"/>
      <c r="F213" s="81"/>
    </row>
    <row r="214" spans="2:6" ht="15.75" customHeight="1" x14ac:dyDescent="0.35">
      <c r="B214" s="81"/>
      <c r="F214" s="81"/>
    </row>
    <row r="215" spans="2:6" ht="15.75" customHeight="1" x14ac:dyDescent="0.35">
      <c r="B215" s="81"/>
      <c r="F215" s="81"/>
    </row>
    <row r="216" spans="2:6" ht="15.75" customHeight="1" x14ac:dyDescent="0.35">
      <c r="B216" s="81"/>
      <c r="F216" s="81"/>
    </row>
    <row r="217" spans="2:6" ht="15.75" customHeight="1" x14ac:dyDescent="0.35">
      <c r="B217" s="81"/>
      <c r="F217" s="81"/>
    </row>
    <row r="218" spans="2:6" ht="15.75" customHeight="1" x14ac:dyDescent="0.35">
      <c r="B218" s="81"/>
      <c r="F218" s="81"/>
    </row>
    <row r="219" spans="2:6" ht="15.75" customHeight="1" x14ac:dyDescent="0.35">
      <c r="B219" s="81"/>
      <c r="F219" s="81"/>
    </row>
    <row r="220" spans="2:6" ht="15.75" customHeight="1" x14ac:dyDescent="0.35">
      <c r="B220" s="81"/>
      <c r="F220" s="81"/>
    </row>
    <row r="221" spans="2:6" ht="15.75" customHeight="1" x14ac:dyDescent="0.35">
      <c r="B221" s="81"/>
      <c r="F221" s="81"/>
    </row>
    <row r="222" spans="2:6" ht="15.75" customHeight="1" x14ac:dyDescent="0.35">
      <c r="B222" s="81"/>
      <c r="F222" s="81"/>
    </row>
    <row r="223" spans="2:6" ht="15.75" customHeight="1" x14ac:dyDescent="0.35">
      <c r="B223" s="81"/>
      <c r="F223" s="81"/>
    </row>
    <row r="224" spans="2:6" ht="15.75" customHeight="1" x14ac:dyDescent="0.35">
      <c r="B224" s="81"/>
      <c r="F224" s="81"/>
    </row>
    <row r="225" spans="2:6" ht="15.75" customHeight="1" x14ac:dyDescent="0.35">
      <c r="B225" s="81"/>
      <c r="F225" s="81"/>
    </row>
    <row r="226" spans="2:6" ht="15.75" customHeight="1" x14ac:dyDescent="0.35">
      <c r="B226" s="81"/>
      <c r="F226" s="81"/>
    </row>
    <row r="227" spans="2:6" ht="15.75" customHeight="1" x14ac:dyDescent="0.35">
      <c r="B227" s="81"/>
      <c r="F227" s="81"/>
    </row>
    <row r="228" spans="2:6" ht="15.75" customHeight="1" x14ac:dyDescent="0.35">
      <c r="B228" s="81"/>
      <c r="F228" s="81"/>
    </row>
    <row r="229" spans="2:6" ht="15.75" customHeight="1" x14ac:dyDescent="0.35">
      <c r="B229" s="81"/>
      <c r="F229" s="81"/>
    </row>
    <row r="230" spans="2:6" ht="15.75" customHeight="1" x14ac:dyDescent="0.35">
      <c r="B230" s="81"/>
      <c r="F230" s="81"/>
    </row>
    <row r="231" spans="2:6" ht="15.75" customHeight="1" x14ac:dyDescent="0.35">
      <c r="B231" s="81"/>
      <c r="F231" s="81"/>
    </row>
    <row r="232" spans="2:6" ht="15.75" customHeight="1" x14ac:dyDescent="0.35">
      <c r="B232" s="81"/>
      <c r="F232" s="81"/>
    </row>
    <row r="233" spans="2:6" ht="15.75" customHeight="1" x14ac:dyDescent="0.35">
      <c r="B233" s="81"/>
      <c r="F233" s="81"/>
    </row>
    <row r="234" spans="2:6" ht="15.75" customHeight="1" x14ac:dyDescent="0.35">
      <c r="B234" s="81"/>
      <c r="F234" s="81"/>
    </row>
    <row r="235" spans="2:6" ht="15.75" customHeight="1" x14ac:dyDescent="0.35">
      <c r="B235" s="81"/>
      <c r="F235" s="81"/>
    </row>
    <row r="236" spans="2:6" ht="15.75" customHeight="1" x14ac:dyDescent="0.35">
      <c r="B236" s="81"/>
      <c r="F236" s="81"/>
    </row>
    <row r="237" spans="2:6" ht="15.75" customHeight="1" x14ac:dyDescent="0.35">
      <c r="B237" s="81"/>
      <c r="F237" s="81"/>
    </row>
    <row r="238" spans="2:6" ht="15.75" customHeight="1" x14ac:dyDescent="0.35">
      <c r="B238" s="81"/>
      <c r="F238" s="81"/>
    </row>
    <row r="239" spans="2:6" ht="15.75" customHeight="1" x14ac:dyDescent="0.35">
      <c r="B239" s="81"/>
      <c r="F239" s="81"/>
    </row>
    <row r="240" spans="2:6" ht="15.75" customHeight="1" x14ac:dyDescent="0.35">
      <c r="B240" s="81"/>
      <c r="F240" s="81"/>
    </row>
    <row r="241" spans="2:6" ht="15.75" customHeight="1" x14ac:dyDescent="0.35">
      <c r="B241" s="81"/>
      <c r="F241" s="81"/>
    </row>
    <row r="242" spans="2:6" ht="15.75" customHeight="1" x14ac:dyDescent="0.35">
      <c r="B242" s="81"/>
      <c r="F242" s="81"/>
    </row>
    <row r="243" spans="2:6" ht="15.75" customHeight="1" x14ac:dyDescent="0.35">
      <c r="B243" s="81"/>
      <c r="F243" s="81"/>
    </row>
    <row r="244" spans="2:6" ht="15.75" customHeight="1" x14ac:dyDescent="0.35">
      <c r="B244" s="81"/>
      <c r="F244" s="81"/>
    </row>
    <row r="245" spans="2:6" ht="15.75" customHeight="1" x14ac:dyDescent="0.35">
      <c r="B245" s="81"/>
      <c r="F245" s="81"/>
    </row>
    <row r="246" spans="2:6" ht="15.75" customHeight="1" x14ac:dyDescent="0.35">
      <c r="B246" s="81"/>
      <c r="F246" s="81"/>
    </row>
    <row r="247" spans="2:6" ht="15.75" customHeight="1" x14ac:dyDescent="0.35">
      <c r="B247" s="81"/>
      <c r="F247" s="81"/>
    </row>
    <row r="248" spans="2:6" ht="15.75" customHeight="1" x14ac:dyDescent="0.35">
      <c r="B248" s="81"/>
      <c r="F248" s="81"/>
    </row>
    <row r="249" spans="2:6" ht="15.75" customHeight="1" x14ac:dyDescent="0.35">
      <c r="B249" s="81"/>
      <c r="F249" s="81"/>
    </row>
    <row r="250" spans="2:6" ht="15.75" customHeight="1" x14ac:dyDescent="0.35">
      <c r="B250" s="81"/>
      <c r="F250" s="81"/>
    </row>
    <row r="251" spans="2:6" ht="15.75" customHeight="1" x14ac:dyDescent="0.35">
      <c r="B251" s="81"/>
      <c r="F251" s="81"/>
    </row>
    <row r="252" spans="2:6" ht="15.75" customHeight="1" x14ac:dyDescent="0.35">
      <c r="B252" s="81"/>
      <c r="F252" s="81"/>
    </row>
    <row r="253" spans="2:6" ht="15.75" customHeight="1" x14ac:dyDescent="0.35">
      <c r="B253" s="81"/>
      <c r="F253" s="81"/>
    </row>
    <row r="254" spans="2:6" ht="15.75" customHeight="1" x14ac:dyDescent="0.35">
      <c r="B254" s="81"/>
      <c r="F254" s="81"/>
    </row>
    <row r="255" spans="2:6" ht="15.75" customHeight="1" x14ac:dyDescent="0.35">
      <c r="B255" s="81"/>
      <c r="F255" s="81"/>
    </row>
    <row r="256" spans="2:6" ht="15.75" customHeight="1" x14ac:dyDescent="0.35">
      <c r="B256" s="81"/>
      <c r="F256" s="81"/>
    </row>
    <row r="257" spans="2:6" ht="15.75" customHeight="1" x14ac:dyDescent="0.35">
      <c r="B257" s="81"/>
      <c r="F257" s="81"/>
    </row>
    <row r="258" spans="2:6" ht="15.75" customHeight="1" x14ac:dyDescent="0.35">
      <c r="B258" s="81"/>
      <c r="F258" s="81"/>
    </row>
    <row r="259" spans="2:6" ht="15.75" customHeight="1" x14ac:dyDescent="0.35">
      <c r="B259" s="81"/>
      <c r="F259" s="81"/>
    </row>
    <row r="260" spans="2:6" ht="15.75" customHeight="1" x14ac:dyDescent="0.35">
      <c r="B260" s="81"/>
      <c r="F260" s="81"/>
    </row>
    <row r="261" spans="2:6" ht="15.75" customHeight="1" x14ac:dyDescent="0.35">
      <c r="B261" s="81"/>
      <c r="F261" s="81"/>
    </row>
    <row r="262" spans="2:6" ht="15.75" customHeight="1" x14ac:dyDescent="0.35">
      <c r="B262" s="81"/>
      <c r="F262" s="81"/>
    </row>
    <row r="263" spans="2:6" ht="15.75" customHeight="1" x14ac:dyDescent="0.35">
      <c r="B263" s="81"/>
      <c r="F263" s="81"/>
    </row>
    <row r="264" spans="2:6" ht="15.75" customHeight="1" x14ac:dyDescent="0.35">
      <c r="B264" s="81"/>
      <c r="F264" s="81"/>
    </row>
    <row r="265" spans="2:6" ht="15.75" customHeight="1" x14ac:dyDescent="0.35">
      <c r="B265" s="81"/>
      <c r="F265" s="81"/>
    </row>
    <row r="266" spans="2:6" ht="15.75" customHeight="1" x14ac:dyDescent="0.35">
      <c r="B266" s="81"/>
      <c r="F266" s="81"/>
    </row>
    <row r="267" spans="2:6" ht="15.75" customHeight="1" x14ac:dyDescent="0.35">
      <c r="B267" s="81"/>
      <c r="F267" s="81"/>
    </row>
    <row r="268" spans="2:6" ht="15.75" customHeight="1" x14ac:dyDescent="0.35">
      <c r="B268" s="81"/>
      <c r="F268" s="81"/>
    </row>
    <row r="269" spans="2:6" ht="15.75" customHeight="1" x14ac:dyDescent="0.35">
      <c r="B269" s="81"/>
      <c r="F269" s="81"/>
    </row>
    <row r="270" spans="2:6" ht="15.75" customHeight="1" x14ac:dyDescent="0.35">
      <c r="B270" s="81"/>
      <c r="F270" s="81"/>
    </row>
    <row r="271" spans="2:6" ht="15.75" customHeight="1" x14ac:dyDescent="0.35">
      <c r="B271" s="81"/>
      <c r="F271" s="81"/>
    </row>
    <row r="272" spans="2:6" ht="15.75" customHeight="1" x14ac:dyDescent="0.35">
      <c r="B272" s="81"/>
      <c r="F272" s="81"/>
    </row>
    <row r="273" spans="2:6" ht="15.75" customHeight="1" x14ac:dyDescent="0.35">
      <c r="B273" s="81"/>
      <c r="F273" s="81"/>
    </row>
    <row r="274" spans="2:6" ht="15.75" customHeight="1" x14ac:dyDescent="0.35">
      <c r="B274" s="81"/>
      <c r="F274" s="81"/>
    </row>
    <row r="275" spans="2:6" ht="15.75" customHeight="1" x14ac:dyDescent="0.35">
      <c r="B275" s="81"/>
      <c r="F275" s="81"/>
    </row>
    <row r="276" spans="2:6" ht="15.75" customHeight="1" x14ac:dyDescent="0.35">
      <c r="B276" s="81"/>
      <c r="F276" s="81"/>
    </row>
    <row r="277" spans="2:6" ht="15.75" customHeight="1" x14ac:dyDescent="0.35">
      <c r="B277" s="81"/>
      <c r="F277" s="81"/>
    </row>
    <row r="278" spans="2:6" ht="15.75" customHeight="1" x14ac:dyDescent="0.35">
      <c r="B278" s="81"/>
      <c r="F278" s="81"/>
    </row>
    <row r="279" spans="2:6" ht="15.75" customHeight="1" x14ac:dyDescent="0.35">
      <c r="B279" s="81"/>
      <c r="F279" s="81"/>
    </row>
    <row r="280" spans="2:6" ht="15.75" customHeight="1" x14ac:dyDescent="0.35">
      <c r="B280" s="81"/>
      <c r="F280" s="81"/>
    </row>
    <row r="281" spans="2:6" ht="15.75" customHeight="1" x14ac:dyDescent="0.35">
      <c r="B281" s="81"/>
      <c r="F281" s="81"/>
    </row>
    <row r="282" spans="2:6" ht="15.75" customHeight="1" x14ac:dyDescent="0.35">
      <c r="B282" s="81"/>
      <c r="F282" s="81"/>
    </row>
    <row r="283" spans="2:6" ht="15.75" customHeight="1" x14ac:dyDescent="0.35">
      <c r="B283" s="81"/>
      <c r="F283" s="81"/>
    </row>
    <row r="284" spans="2:6" ht="15.75" customHeight="1" x14ac:dyDescent="0.35">
      <c r="B284" s="81"/>
      <c r="F284" s="81"/>
    </row>
    <row r="285" spans="2:6" ht="15.75" customHeight="1" x14ac:dyDescent="0.35">
      <c r="B285" s="81"/>
      <c r="F285" s="81"/>
    </row>
    <row r="286" spans="2:6" ht="15.75" customHeight="1" x14ac:dyDescent="0.35">
      <c r="B286" s="81"/>
      <c r="F286" s="81"/>
    </row>
    <row r="287" spans="2:6" ht="15.75" customHeight="1" x14ac:dyDescent="0.35">
      <c r="B287" s="81"/>
      <c r="F287" s="81"/>
    </row>
    <row r="288" spans="2:6" ht="15.75" customHeight="1" x14ac:dyDescent="0.35">
      <c r="B288" s="81"/>
      <c r="F288" s="81"/>
    </row>
    <row r="289" spans="2:6" ht="15.75" customHeight="1" x14ac:dyDescent="0.35">
      <c r="B289" s="81"/>
      <c r="F289" s="81"/>
    </row>
    <row r="290" spans="2:6" ht="15.75" customHeight="1" x14ac:dyDescent="0.35">
      <c r="B290" s="81"/>
      <c r="F290" s="81"/>
    </row>
    <row r="291" spans="2:6" ht="15.75" customHeight="1" x14ac:dyDescent="0.35">
      <c r="B291" s="81"/>
      <c r="F291" s="81"/>
    </row>
    <row r="292" spans="2:6" ht="15.75" customHeight="1" x14ac:dyDescent="0.35">
      <c r="B292" s="81"/>
      <c r="F292" s="81"/>
    </row>
    <row r="293" spans="2:6" ht="15.75" customHeight="1" x14ac:dyDescent="0.35">
      <c r="B293" s="81"/>
      <c r="F293" s="81"/>
    </row>
    <row r="294" spans="2:6" ht="15.75" customHeight="1" x14ac:dyDescent="0.35">
      <c r="B294" s="81"/>
      <c r="F294" s="81"/>
    </row>
    <row r="295" spans="2:6" ht="15.75" customHeight="1" x14ac:dyDescent="0.35">
      <c r="B295" s="81"/>
      <c r="F295" s="81"/>
    </row>
    <row r="296" spans="2:6" ht="15.75" customHeight="1" x14ac:dyDescent="0.35">
      <c r="B296" s="81"/>
      <c r="F296" s="81"/>
    </row>
    <row r="297" spans="2:6" ht="15.75" customHeight="1" x14ac:dyDescent="0.35">
      <c r="B297" s="81"/>
      <c r="F297" s="81"/>
    </row>
    <row r="298" spans="2:6" ht="15.75" customHeight="1" x14ac:dyDescent="0.35">
      <c r="B298" s="81"/>
      <c r="F298" s="81"/>
    </row>
    <row r="299" spans="2:6" ht="15.75" customHeight="1" x14ac:dyDescent="0.35">
      <c r="B299" s="81"/>
      <c r="F299" s="81"/>
    </row>
    <row r="300" spans="2:6" ht="15.75" customHeight="1" x14ac:dyDescent="0.35">
      <c r="B300" s="81"/>
      <c r="F300" s="81"/>
    </row>
    <row r="301" spans="2:6" ht="15.75" customHeight="1" x14ac:dyDescent="0.35">
      <c r="B301" s="81"/>
      <c r="F301" s="81"/>
    </row>
    <row r="302" spans="2:6" ht="15.75" customHeight="1" x14ac:dyDescent="0.35">
      <c r="B302" s="81"/>
      <c r="F302" s="81"/>
    </row>
    <row r="303" spans="2:6" ht="15.75" customHeight="1" x14ac:dyDescent="0.35">
      <c r="B303" s="81"/>
      <c r="F303" s="81"/>
    </row>
    <row r="304" spans="2:6" ht="15.75" customHeight="1" x14ac:dyDescent="0.35">
      <c r="B304" s="81"/>
      <c r="F304" s="81"/>
    </row>
    <row r="305" spans="2:6" ht="15.75" customHeight="1" x14ac:dyDescent="0.35">
      <c r="B305" s="81"/>
      <c r="F305" s="81"/>
    </row>
    <row r="306" spans="2:6" ht="15.75" customHeight="1" x14ac:dyDescent="0.35">
      <c r="B306" s="81"/>
      <c r="F306" s="81"/>
    </row>
    <row r="307" spans="2:6" ht="15.75" customHeight="1" x14ac:dyDescent="0.35">
      <c r="B307" s="81"/>
      <c r="F307" s="81"/>
    </row>
    <row r="308" spans="2:6" ht="15.75" customHeight="1" x14ac:dyDescent="0.35">
      <c r="B308" s="81"/>
      <c r="F308" s="81"/>
    </row>
    <row r="309" spans="2:6" ht="15.75" customHeight="1" x14ac:dyDescent="0.35">
      <c r="B309" s="81"/>
      <c r="F309" s="81"/>
    </row>
    <row r="310" spans="2:6" ht="15.75" customHeight="1" x14ac:dyDescent="0.35">
      <c r="B310" s="81"/>
      <c r="F310" s="81"/>
    </row>
    <row r="311" spans="2:6" ht="15.75" customHeight="1" x14ac:dyDescent="0.35">
      <c r="B311" s="81"/>
      <c r="F311" s="81"/>
    </row>
    <row r="312" spans="2:6" ht="15.75" customHeight="1" x14ac:dyDescent="0.35">
      <c r="B312" s="81"/>
      <c r="F312" s="81"/>
    </row>
    <row r="313" spans="2:6" ht="15.75" customHeight="1" x14ac:dyDescent="0.35">
      <c r="B313" s="81"/>
      <c r="F313" s="81"/>
    </row>
    <row r="314" spans="2:6" ht="15.75" customHeight="1" x14ac:dyDescent="0.35">
      <c r="B314" s="81"/>
      <c r="F314" s="81"/>
    </row>
    <row r="315" spans="2:6" ht="15.75" customHeight="1" x14ac:dyDescent="0.35">
      <c r="B315" s="81"/>
      <c r="F315" s="81"/>
    </row>
    <row r="316" spans="2:6" ht="15.75" customHeight="1" x14ac:dyDescent="0.35">
      <c r="B316" s="81"/>
      <c r="F316" s="81"/>
    </row>
    <row r="317" spans="2:6" ht="15.75" customHeight="1" x14ac:dyDescent="0.35">
      <c r="B317" s="81"/>
      <c r="F317" s="81"/>
    </row>
    <row r="318" spans="2:6" ht="15.75" customHeight="1" x14ac:dyDescent="0.35">
      <c r="B318" s="81"/>
      <c r="F318" s="81"/>
    </row>
    <row r="319" spans="2:6" ht="15.75" customHeight="1" x14ac:dyDescent="0.35">
      <c r="B319" s="81"/>
      <c r="F319" s="81"/>
    </row>
    <row r="320" spans="2:6" ht="15.75" customHeight="1" x14ac:dyDescent="0.35">
      <c r="B320" s="81"/>
      <c r="F320" s="81"/>
    </row>
    <row r="321" spans="2:6" ht="15.75" customHeight="1" x14ac:dyDescent="0.35">
      <c r="B321" s="81"/>
      <c r="F321" s="81"/>
    </row>
    <row r="322" spans="2:6" ht="15.75" customHeight="1" x14ac:dyDescent="0.35">
      <c r="B322" s="81"/>
      <c r="F322" s="81"/>
    </row>
    <row r="323" spans="2:6" ht="15.75" customHeight="1" x14ac:dyDescent="0.35">
      <c r="B323" s="81"/>
      <c r="F323" s="81"/>
    </row>
    <row r="324" spans="2:6" ht="15.75" customHeight="1" x14ac:dyDescent="0.35">
      <c r="B324" s="81"/>
      <c r="F324" s="81"/>
    </row>
    <row r="325" spans="2:6" ht="15.75" customHeight="1" x14ac:dyDescent="0.35">
      <c r="B325" s="81"/>
      <c r="F325" s="81"/>
    </row>
    <row r="326" spans="2:6" ht="15.75" customHeight="1" x14ac:dyDescent="0.35">
      <c r="B326" s="81"/>
      <c r="F326" s="81"/>
    </row>
    <row r="327" spans="2:6" ht="15.75" customHeight="1" x14ac:dyDescent="0.35">
      <c r="B327" s="81"/>
      <c r="F327" s="81"/>
    </row>
    <row r="328" spans="2:6" ht="15.75" customHeight="1" x14ac:dyDescent="0.35">
      <c r="B328" s="81"/>
      <c r="F328" s="81"/>
    </row>
    <row r="329" spans="2:6" ht="15.75" customHeight="1" x14ac:dyDescent="0.35">
      <c r="B329" s="81"/>
      <c r="F329" s="81"/>
    </row>
    <row r="330" spans="2:6" ht="15.75" customHeight="1" x14ac:dyDescent="0.35">
      <c r="B330" s="81"/>
      <c r="F330" s="81"/>
    </row>
    <row r="331" spans="2:6" ht="15.75" customHeight="1" x14ac:dyDescent="0.35">
      <c r="B331" s="81"/>
      <c r="F331" s="81"/>
    </row>
    <row r="332" spans="2:6" ht="15.75" customHeight="1" x14ac:dyDescent="0.35">
      <c r="B332" s="81"/>
      <c r="F332" s="81"/>
    </row>
    <row r="333" spans="2:6" ht="15.75" customHeight="1" x14ac:dyDescent="0.35">
      <c r="B333" s="81"/>
      <c r="F333" s="81"/>
    </row>
    <row r="334" spans="2:6" ht="15.75" customHeight="1" x14ac:dyDescent="0.35">
      <c r="B334" s="81"/>
      <c r="F334" s="81"/>
    </row>
    <row r="335" spans="2:6" ht="15.75" customHeight="1" x14ac:dyDescent="0.35">
      <c r="B335" s="81"/>
      <c r="F335" s="81"/>
    </row>
    <row r="336" spans="2:6" ht="15.75" customHeight="1" x14ac:dyDescent="0.35">
      <c r="B336" s="81"/>
      <c r="F336" s="81"/>
    </row>
    <row r="337" spans="2:6" ht="15.75" customHeight="1" x14ac:dyDescent="0.35">
      <c r="B337" s="81"/>
      <c r="F337" s="81"/>
    </row>
    <row r="338" spans="2:6" ht="15.75" customHeight="1" x14ac:dyDescent="0.35">
      <c r="B338" s="81"/>
      <c r="F338" s="81"/>
    </row>
    <row r="339" spans="2:6" ht="15.75" customHeight="1" x14ac:dyDescent="0.35">
      <c r="B339" s="81"/>
      <c r="F339" s="81"/>
    </row>
    <row r="340" spans="2:6" ht="15.75" customHeight="1" x14ac:dyDescent="0.35">
      <c r="B340" s="81"/>
      <c r="F340" s="81"/>
    </row>
    <row r="341" spans="2:6" ht="15.75" customHeight="1" x14ac:dyDescent="0.35">
      <c r="B341" s="81"/>
      <c r="F341" s="81"/>
    </row>
    <row r="342" spans="2:6" ht="15.75" customHeight="1" x14ac:dyDescent="0.35">
      <c r="B342" s="81"/>
      <c r="F342" s="81"/>
    </row>
    <row r="343" spans="2:6" ht="15.75" customHeight="1" x14ac:dyDescent="0.35">
      <c r="B343" s="81"/>
      <c r="F343" s="81"/>
    </row>
    <row r="344" spans="2:6" ht="15.75" customHeight="1" x14ac:dyDescent="0.35">
      <c r="B344" s="81"/>
      <c r="F344" s="81"/>
    </row>
    <row r="345" spans="2:6" ht="15.75" customHeight="1" x14ac:dyDescent="0.35">
      <c r="B345" s="81"/>
      <c r="F345" s="81"/>
    </row>
    <row r="346" spans="2:6" ht="15.75" customHeight="1" x14ac:dyDescent="0.35">
      <c r="B346" s="81"/>
      <c r="F346" s="81"/>
    </row>
    <row r="347" spans="2:6" ht="15.75" customHeight="1" x14ac:dyDescent="0.35">
      <c r="B347" s="81"/>
      <c r="F347" s="81"/>
    </row>
    <row r="348" spans="2:6" ht="15.75" customHeight="1" x14ac:dyDescent="0.35">
      <c r="B348" s="81"/>
      <c r="F348" s="81"/>
    </row>
    <row r="349" spans="2:6" ht="15.75" customHeight="1" x14ac:dyDescent="0.35">
      <c r="B349" s="81"/>
      <c r="F349" s="81"/>
    </row>
    <row r="350" spans="2:6" ht="15.75" customHeight="1" x14ac:dyDescent="0.35">
      <c r="B350" s="81"/>
      <c r="F350" s="81"/>
    </row>
    <row r="351" spans="2:6" ht="15.75" customHeight="1" x14ac:dyDescent="0.35">
      <c r="B351" s="81"/>
      <c r="F351" s="81"/>
    </row>
    <row r="352" spans="2:6" ht="15.75" customHeight="1" x14ac:dyDescent="0.35">
      <c r="B352" s="81"/>
      <c r="F352" s="81"/>
    </row>
    <row r="353" spans="2:6" ht="15.75" customHeight="1" x14ac:dyDescent="0.35">
      <c r="B353" s="81"/>
      <c r="F353" s="81"/>
    </row>
    <row r="354" spans="2:6" ht="15.75" customHeight="1" x14ac:dyDescent="0.35">
      <c r="B354" s="81"/>
      <c r="F354" s="81"/>
    </row>
    <row r="355" spans="2:6" ht="15.75" customHeight="1" x14ac:dyDescent="0.35">
      <c r="B355" s="81"/>
      <c r="F355" s="81"/>
    </row>
    <row r="356" spans="2:6" ht="15.75" customHeight="1" x14ac:dyDescent="0.35">
      <c r="B356" s="81"/>
      <c r="F356" s="81"/>
    </row>
    <row r="357" spans="2:6" ht="15.75" customHeight="1" x14ac:dyDescent="0.35">
      <c r="B357" s="81"/>
      <c r="F357" s="81"/>
    </row>
    <row r="358" spans="2:6" ht="15.75" customHeight="1" x14ac:dyDescent="0.35">
      <c r="B358" s="81"/>
      <c r="F358" s="81"/>
    </row>
    <row r="359" spans="2:6" ht="15.75" customHeight="1" x14ac:dyDescent="0.35">
      <c r="B359" s="81"/>
      <c r="F359" s="81"/>
    </row>
    <row r="360" spans="2:6" ht="15.75" customHeight="1" x14ac:dyDescent="0.35">
      <c r="B360" s="81"/>
      <c r="F360" s="81"/>
    </row>
    <row r="361" spans="2:6" ht="15.75" customHeight="1" x14ac:dyDescent="0.35">
      <c r="B361" s="81"/>
      <c r="F361" s="81"/>
    </row>
    <row r="362" spans="2:6" ht="15.75" customHeight="1" x14ac:dyDescent="0.35">
      <c r="B362" s="81"/>
      <c r="F362" s="81"/>
    </row>
    <row r="363" spans="2:6" ht="15.75" customHeight="1" x14ac:dyDescent="0.35">
      <c r="B363" s="81"/>
      <c r="F363" s="81"/>
    </row>
    <row r="364" spans="2:6" ht="15.75" customHeight="1" x14ac:dyDescent="0.35">
      <c r="B364" s="81"/>
      <c r="F364" s="81"/>
    </row>
    <row r="365" spans="2:6" ht="15.75" customHeight="1" x14ac:dyDescent="0.35">
      <c r="B365" s="81"/>
      <c r="F365" s="81"/>
    </row>
    <row r="366" spans="2:6" ht="15.75" customHeight="1" x14ac:dyDescent="0.35">
      <c r="B366" s="81"/>
      <c r="F366" s="81"/>
    </row>
    <row r="367" spans="2:6" ht="15.75" customHeight="1" x14ac:dyDescent="0.35">
      <c r="B367" s="81"/>
      <c r="F367" s="81"/>
    </row>
    <row r="368" spans="2:6" ht="15.75" customHeight="1" x14ac:dyDescent="0.35">
      <c r="B368" s="81"/>
      <c r="F368" s="81"/>
    </row>
    <row r="369" spans="2:6" ht="15.75" customHeight="1" x14ac:dyDescent="0.35">
      <c r="B369" s="81"/>
      <c r="F369" s="81"/>
    </row>
    <row r="370" spans="2:6" ht="15.75" customHeight="1" x14ac:dyDescent="0.35">
      <c r="B370" s="81"/>
      <c r="F370" s="81"/>
    </row>
    <row r="371" spans="2:6" ht="15.75" customHeight="1" x14ac:dyDescent="0.35">
      <c r="B371" s="81"/>
      <c r="F371" s="81"/>
    </row>
    <row r="372" spans="2:6" ht="15.75" customHeight="1" x14ac:dyDescent="0.35">
      <c r="B372" s="81"/>
      <c r="F372" s="81"/>
    </row>
    <row r="373" spans="2:6" ht="15.75" customHeight="1" x14ac:dyDescent="0.35">
      <c r="B373" s="81"/>
      <c r="F373" s="81"/>
    </row>
    <row r="374" spans="2:6" ht="15.75" customHeight="1" x14ac:dyDescent="0.35">
      <c r="B374" s="81"/>
      <c r="F374" s="81"/>
    </row>
    <row r="375" spans="2:6" ht="15.75" customHeight="1" x14ac:dyDescent="0.35">
      <c r="B375" s="81"/>
      <c r="F375" s="81"/>
    </row>
    <row r="376" spans="2:6" ht="15.75" customHeight="1" x14ac:dyDescent="0.35">
      <c r="B376" s="81"/>
      <c r="F376" s="81"/>
    </row>
    <row r="377" spans="2:6" ht="15.75" customHeight="1" x14ac:dyDescent="0.35">
      <c r="B377" s="81"/>
      <c r="F377" s="81"/>
    </row>
    <row r="378" spans="2:6" ht="15.75" customHeight="1" x14ac:dyDescent="0.35">
      <c r="B378" s="81"/>
      <c r="F378" s="81"/>
    </row>
    <row r="379" spans="2:6" ht="15.75" customHeight="1" x14ac:dyDescent="0.35">
      <c r="B379" s="81"/>
      <c r="F379" s="81"/>
    </row>
    <row r="380" spans="2:6" ht="15.75" customHeight="1" x14ac:dyDescent="0.35">
      <c r="B380" s="81"/>
      <c r="F380" s="81"/>
    </row>
    <row r="381" spans="2:6" ht="15.75" customHeight="1" x14ac:dyDescent="0.35">
      <c r="B381" s="81"/>
      <c r="F381" s="81"/>
    </row>
    <row r="382" spans="2:6" ht="15.75" customHeight="1" x14ac:dyDescent="0.35">
      <c r="B382" s="81"/>
      <c r="F382" s="81"/>
    </row>
    <row r="383" spans="2:6" ht="15.75" customHeight="1" x14ac:dyDescent="0.35">
      <c r="B383" s="81"/>
      <c r="F383" s="81"/>
    </row>
    <row r="384" spans="2:6" ht="15.75" customHeight="1" x14ac:dyDescent="0.35">
      <c r="B384" s="81"/>
      <c r="F384" s="81"/>
    </row>
    <row r="385" spans="2:6" ht="15.75" customHeight="1" x14ac:dyDescent="0.35">
      <c r="B385" s="81"/>
      <c r="F385" s="81"/>
    </row>
    <row r="386" spans="2:6" ht="15.75" customHeight="1" x14ac:dyDescent="0.35">
      <c r="B386" s="81"/>
      <c r="F386" s="81"/>
    </row>
    <row r="387" spans="2:6" ht="15.75" customHeight="1" x14ac:dyDescent="0.35">
      <c r="B387" s="81"/>
      <c r="F387" s="81"/>
    </row>
    <row r="388" spans="2:6" ht="15.75" customHeight="1" x14ac:dyDescent="0.35">
      <c r="B388" s="81"/>
      <c r="F388" s="81"/>
    </row>
    <row r="389" spans="2:6" ht="15.75" customHeight="1" x14ac:dyDescent="0.35">
      <c r="B389" s="81"/>
      <c r="F389" s="81"/>
    </row>
    <row r="390" spans="2:6" ht="15.75" customHeight="1" x14ac:dyDescent="0.35">
      <c r="B390" s="81"/>
      <c r="F390" s="81"/>
    </row>
    <row r="391" spans="2:6" ht="15.75" customHeight="1" x14ac:dyDescent="0.35">
      <c r="B391" s="81"/>
      <c r="F391" s="81"/>
    </row>
    <row r="392" spans="2:6" ht="15.75" customHeight="1" x14ac:dyDescent="0.35">
      <c r="B392" s="81"/>
      <c r="F392" s="81"/>
    </row>
    <row r="393" spans="2:6" ht="15.75" customHeight="1" x14ac:dyDescent="0.35">
      <c r="B393" s="81"/>
      <c r="F393" s="81"/>
    </row>
    <row r="394" spans="2:6" ht="15.75" customHeight="1" x14ac:dyDescent="0.35">
      <c r="B394" s="81"/>
      <c r="F394" s="81"/>
    </row>
    <row r="395" spans="2:6" ht="15.75" customHeight="1" x14ac:dyDescent="0.35">
      <c r="B395" s="81"/>
      <c r="F395" s="81"/>
    </row>
    <row r="396" spans="2:6" ht="15.75" customHeight="1" x14ac:dyDescent="0.35">
      <c r="B396" s="81"/>
      <c r="F396" s="81"/>
    </row>
    <row r="397" spans="2:6" ht="15.75" customHeight="1" x14ac:dyDescent="0.35">
      <c r="B397" s="81"/>
      <c r="F397" s="81"/>
    </row>
    <row r="398" spans="2:6" ht="15.75" customHeight="1" x14ac:dyDescent="0.35">
      <c r="B398" s="81"/>
      <c r="F398" s="81"/>
    </row>
    <row r="399" spans="2:6" ht="15.75" customHeight="1" x14ac:dyDescent="0.35">
      <c r="B399" s="81"/>
      <c r="F399" s="81"/>
    </row>
    <row r="400" spans="2:6" ht="15.75" customHeight="1" x14ac:dyDescent="0.35">
      <c r="B400" s="81"/>
      <c r="F400" s="81"/>
    </row>
    <row r="401" spans="2:6" ht="15.75" customHeight="1" x14ac:dyDescent="0.35">
      <c r="B401" s="81"/>
      <c r="F401" s="81"/>
    </row>
    <row r="402" spans="2:6" ht="15.75" customHeight="1" x14ac:dyDescent="0.35">
      <c r="B402" s="81"/>
      <c r="F402" s="81"/>
    </row>
    <row r="403" spans="2:6" ht="15.75" customHeight="1" x14ac:dyDescent="0.35">
      <c r="B403" s="81"/>
      <c r="F403" s="81"/>
    </row>
    <row r="404" spans="2:6" ht="15.75" customHeight="1" x14ac:dyDescent="0.35">
      <c r="B404" s="81"/>
      <c r="F404" s="81"/>
    </row>
    <row r="405" spans="2:6" ht="15.75" customHeight="1" x14ac:dyDescent="0.35">
      <c r="B405" s="81"/>
      <c r="F405" s="81"/>
    </row>
    <row r="406" spans="2:6" ht="15.75" customHeight="1" x14ac:dyDescent="0.35">
      <c r="B406" s="81"/>
      <c r="F406" s="81"/>
    </row>
    <row r="407" spans="2:6" ht="15.75" customHeight="1" x14ac:dyDescent="0.35">
      <c r="B407" s="81"/>
      <c r="F407" s="81"/>
    </row>
    <row r="408" spans="2:6" ht="15.75" customHeight="1" x14ac:dyDescent="0.35">
      <c r="B408" s="81"/>
      <c r="F408" s="81"/>
    </row>
    <row r="409" spans="2:6" ht="15.75" customHeight="1" x14ac:dyDescent="0.35">
      <c r="B409" s="81"/>
      <c r="F409" s="81"/>
    </row>
    <row r="410" spans="2:6" ht="15.75" customHeight="1" x14ac:dyDescent="0.35">
      <c r="B410" s="81"/>
      <c r="F410" s="81"/>
    </row>
    <row r="411" spans="2:6" ht="15.75" customHeight="1" x14ac:dyDescent="0.35">
      <c r="B411" s="81"/>
      <c r="F411" s="81"/>
    </row>
    <row r="412" spans="2:6" ht="15.75" customHeight="1" x14ac:dyDescent="0.35">
      <c r="B412" s="81"/>
      <c r="F412" s="81"/>
    </row>
    <row r="413" spans="2:6" ht="15.75" customHeight="1" x14ac:dyDescent="0.35">
      <c r="B413" s="81"/>
      <c r="F413" s="81"/>
    </row>
    <row r="414" spans="2:6" ht="15.75" customHeight="1" x14ac:dyDescent="0.35">
      <c r="B414" s="81"/>
      <c r="F414" s="81"/>
    </row>
    <row r="415" spans="2:6" ht="15.75" customHeight="1" x14ac:dyDescent="0.35">
      <c r="B415" s="81"/>
      <c r="F415" s="81"/>
    </row>
    <row r="416" spans="2:6" ht="15.75" customHeight="1" x14ac:dyDescent="0.35">
      <c r="B416" s="81"/>
      <c r="F416" s="81"/>
    </row>
    <row r="417" spans="2:6" ht="15.75" customHeight="1" x14ac:dyDescent="0.35">
      <c r="B417" s="81"/>
      <c r="F417" s="81"/>
    </row>
    <row r="418" spans="2:6" ht="15.75" customHeight="1" x14ac:dyDescent="0.35">
      <c r="B418" s="81"/>
      <c r="F418" s="81"/>
    </row>
    <row r="419" spans="2:6" ht="15.75" customHeight="1" x14ac:dyDescent="0.35">
      <c r="B419" s="81"/>
      <c r="F419" s="81"/>
    </row>
    <row r="420" spans="2:6" ht="15.75" customHeight="1" x14ac:dyDescent="0.35">
      <c r="B420" s="81"/>
      <c r="F420" s="81"/>
    </row>
    <row r="421" spans="2:6" ht="15.75" customHeight="1" x14ac:dyDescent="0.35">
      <c r="B421" s="81"/>
      <c r="F421" s="81"/>
    </row>
    <row r="422" spans="2:6" ht="15.75" customHeight="1" x14ac:dyDescent="0.35">
      <c r="B422" s="81"/>
      <c r="F422" s="81"/>
    </row>
    <row r="423" spans="2:6" ht="15.75" customHeight="1" x14ac:dyDescent="0.35">
      <c r="B423" s="81"/>
      <c r="F423" s="81"/>
    </row>
    <row r="424" spans="2:6" ht="15.75" customHeight="1" x14ac:dyDescent="0.35">
      <c r="B424" s="81"/>
      <c r="F424" s="81"/>
    </row>
    <row r="425" spans="2:6" ht="15.75" customHeight="1" x14ac:dyDescent="0.35">
      <c r="B425" s="81"/>
      <c r="F425" s="81"/>
    </row>
    <row r="426" spans="2:6" ht="15.75" customHeight="1" x14ac:dyDescent="0.35">
      <c r="B426" s="81"/>
      <c r="F426" s="81"/>
    </row>
    <row r="427" spans="2:6" ht="15.75" customHeight="1" x14ac:dyDescent="0.35">
      <c r="B427" s="81"/>
      <c r="F427" s="81"/>
    </row>
    <row r="428" spans="2:6" ht="15.75" customHeight="1" x14ac:dyDescent="0.35">
      <c r="B428" s="81"/>
      <c r="F428" s="81"/>
    </row>
    <row r="429" spans="2:6" ht="15.75" customHeight="1" x14ac:dyDescent="0.35">
      <c r="B429" s="81"/>
      <c r="F429" s="81"/>
    </row>
    <row r="430" spans="2:6" ht="15.75" customHeight="1" x14ac:dyDescent="0.35">
      <c r="B430" s="81"/>
      <c r="F430" s="81"/>
    </row>
    <row r="431" spans="2:6" ht="15.75" customHeight="1" x14ac:dyDescent="0.35">
      <c r="B431" s="81"/>
      <c r="F431" s="81"/>
    </row>
    <row r="432" spans="2:6" ht="15.75" customHeight="1" x14ac:dyDescent="0.35">
      <c r="B432" s="81"/>
      <c r="F432" s="81"/>
    </row>
    <row r="433" spans="2:6" ht="15.75" customHeight="1" x14ac:dyDescent="0.35">
      <c r="B433" s="81"/>
      <c r="F433" s="81"/>
    </row>
    <row r="434" spans="2:6" ht="15.75" customHeight="1" x14ac:dyDescent="0.35">
      <c r="B434" s="81"/>
      <c r="F434" s="81"/>
    </row>
    <row r="435" spans="2:6" ht="15.75" customHeight="1" x14ac:dyDescent="0.35">
      <c r="B435" s="81"/>
      <c r="F435" s="81"/>
    </row>
    <row r="436" spans="2:6" ht="15.75" customHeight="1" x14ac:dyDescent="0.35">
      <c r="B436" s="81"/>
      <c r="F436" s="81"/>
    </row>
    <row r="437" spans="2:6" ht="15.75" customHeight="1" x14ac:dyDescent="0.35">
      <c r="B437" s="81"/>
      <c r="F437" s="81"/>
    </row>
    <row r="438" spans="2:6" ht="15.75" customHeight="1" x14ac:dyDescent="0.35">
      <c r="B438" s="81"/>
      <c r="F438" s="81"/>
    </row>
    <row r="439" spans="2:6" ht="15.75" customHeight="1" x14ac:dyDescent="0.35">
      <c r="B439" s="81"/>
      <c r="F439" s="81"/>
    </row>
    <row r="440" spans="2:6" ht="15.75" customHeight="1" x14ac:dyDescent="0.35">
      <c r="B440" s="81"/>
      <c r="F440" s="81"/>
    </row>
    <row r="441" spans="2:6" ht="15.75" customHeight="1" x14ac:dyDescent="0.35">
      <c r="B441" s="81"/>
      <c r="F441" s="81"/>
    </row>
    <row r="442" spans="2:6" ht="15.75" customHeight="1" x14ac:dyDescent="0.35">
      <c r="B442" s="81"/>
      <c r="F442" s="81"/>
    </row>
    <row r="443" spans="2:6" ht="15.75" customHeight="1" x14ac:dyDescent="0.35">
      <c r="B443" s="81"/>
      <c r="F443" s="81"/>
    </row>
    <row r="444" spans="2:6" ht="15.75" customHeight="1" x14ac:dyDescent="0.35">
      <c r="B444" s="81"/>
      <c r="F444" s="81"/>
    </row>
    <row r="445" spans="2:6" ht="15.75" customHeight="1" x14ac:dyDescent="0.35">
      <c r="B445" s="81"/>
      <c r="F445" s="81"/>
    </row>
    <row r="446" spans="2:6" ht="15.75" customHeight="1" x14ac:dyDescent="0.35">
      <c r="B446" s="81"/>
      <c r="F446" s="81"/>
    </row>
    <row r="447" spans="2:6" ht="15.75" customHeight="1" x14ac:dyDescent="0.35">
      <c r="B447" s="81"/>
      <c r="F447" s="81"/>
    </row>
    <row r="448" spans="2:6" ht="15.75" customHeight="1" x14ac:dyDescent="0.35">
      <c r="B448" s="81"/>
      <c r="F448" s="81"/>
    </row>
    <row r="449" spans="2:6" ht="15.75" customHeight="1" x14ac:dyDescent="0.35">
      <c r="B449" s="81"/>
      <c r="F449" s="81"/>
    </row>
    <row r="450" spans="2:6" ht="15.75" customHeight="1" x14ac:dyDescent="0.35">
      <c r="B450" s="81"/>
      <c r="F450" s="81"/>
    </row>
    <row r="451" spans="2:6" ht="15.75" customHeight="1" x14ac:dyDescent="0.35">
      <c r="B451" s="81"/>
      <c r="F451" s="81"/>
    </row>
    <row r="452" spans="2:6" ht="15.75" customHeight="1" x14ac:dyDescent="0.35">
      <c r="B452" s="81"/>
      <c r="F452" s="81"/>
    </row>
    <row r="453" spans="2:6" ht="15.75" customHeight="1" x14ac:dyDescent="0.35">
      <c r="B453" s="81"/>
      <c r="F453" s="81"/>
    </row>
    <row r="454" spans="2:6" ht="15.75" customHeight="1" x14ac:dyDescent="0.35">
      <c r="B454" s="81"/>
      <c r="F454" s="81"/>
    </row>
    <row r="455" spans="2:6" ht="15.75" customHeight="1" x14ac:dyDescent="0.35">
      <c r="B455" s="81"/>
      <c r="F455" s="81"/>
    </row>
    <row r="456" spans="2:6" ht="15.75" customHeight="1" x14ac:dyDescent="0.35">
      <c r="B456" s="81"/>
      <c r="F456" s="81"/>
    </row>
    <row r="457" spans="2:6" ht="15.75" customHeight="1" x14ac:dyDescent="0.35">
      <c r="B457" s="81"/>
      <c r="F457" s="81"/>
    </row>
    <row r="458" spans="2:6" ht="15.75" customHeight="1" x14ac:dyDescent="0.35">
      <c r="B458" s="81"/>
      <c r="F458" s="81"/>
    </row>
    <row r="459" spans="2:6" ht="15.75" customHeight="1" x14ac:dyDescent="0.35">
      <c r="B459" s="81"/>
      <c r="F459" s="81"/>
    </row>
    <row r="460" spans="2:6" ht="15.75" customHeight="1" x14ac:dyDescent="0.35">
      <c r="B460" s="81"/>
      <c r="F460" s="81"/>
    </row>
    <row r="461" spans="2:6" ht="15.75" customHeight="1" x14ac:dyDescent="0.35">
      <c r="B461" s="81"/>
      <c r="F461" s="81"/>
    </row>
    <row r="462" spans="2:6" ht="15.75" customHeight="1" x14ac:dyDescent="0.35">
      <c r="B462" s="81"/>
      <c r="F462" s="81"/>
    </row>
    <row r="463" spans="2:6" ht="15.75" customHeight="1" x14ac:dyDescent="0.35">
      <c r="B463" s="81"/>
      <c r="F463" s="81"/>
    </row>
    <row r="464" spans="2:6" ht="15.75" customHeight="1" x14ac:dyDescent="0.35">
      <c r="B464" s="81"/>
      <c r="F464" s="81"/>
    </row>
    <row r="465" spans="2:6" ht="15.75" customHeight="1" x14ac:dyDescent="0.35">
      <c r="B465" s="81"/>
      <c r="F465" s="81"/>
    </row>
    <row r="466" spans="2:6" ht="15.75" customHeight="1" x14ac:dyDescent="0.35">
      <c r="B466" s="81"/>
      <c r="F466" s="81"/>
    </row>
    <row r="467" spans="2:6" ht="15.75" customHeight="1" x14ac:dyDescent="0.35">
      <c r="B467" s="81"/>
      <c r="F467" s="81"/>
    </row>
    <row r="468" spans="2:6" ht="15.75" customHeight="1" x14ac:dyDescent="0.35">
      <c r="B468" s="81"/>
      <c r="F468" s="81"/>
    </row>
    <row r="469" spans="2:6" ht="15.75" customHeight="1" x14ac:dyDescent="0.35">
      <c r="B469" s="81"/>
      <c r="F469" s="81"/>
    </row>
    <row r="470" spans="2:6" ht="15.75" customHeight="1" x14ac:dyDescent="0.35">
      <c r="B470" s="81"/>
      <c r="F470" s="81"/>
    </row>
    <row r="471" spans="2:6" ht="15.75" customHeight="1" x14ac:dyDescent="0.35">
      <c r="B471" s="81"/>
      <c r="F471" s="81"/>
    </row>
    <row r="472" spans="2:6" ht="15.75" customHeight="1" x14ac:dyDescent="0.35">
      <c r="B472" s="81"/>
      <c r="F472" s="81"/>
    </row>
    <row r="473" spans="2:6" ht="15.75" customHeight="1" x14ac:dyDescent="0.35">
      <c r="B473" s="81"/>
      <c r="F473" s="81"/>
    </row>
    <row r="474" spans="2:6" ht="15.75" customHeight="1" x14ac:dyDescent="0.35">
      <c r="B474" s="81"/>
      <c r="F474" s="81"/>
    </row>
    <row r="475" spans="2:6" ht="15.75" customHeight="1" x14ac:dyDescent="0.35">
      <c r="B475" s="81"/>
      <c r="F475" s="81"/>
    </row>
    <row r="476" spans="2:6" ht="15.75" customHeight="1" x14ac:dyDescent="0.35">
      <c r="B476" s="81"/>
      <c r="F476" s="81"/>
    </row>
    <row r="477" spans="2:6" ht="15.75" customHeight="1" x14ac:dyDescent="0.35">
      <c r="B477" s="81"/>
      <c r="F477" s="81"/>
    </row>
    <row r="478" spans="2:6" ht="15.75" customHeight="1" x14ac:dyDescent="0.35">
      <c r="B478" s="81"/>
      <c r="F478" s="81"/>
    </row>
    <row r="479" spans="2:6" ht="15.75" customHeight="1" x14ac:dyDescent="0.35">
      <c r="B479" s="81"/>
      <c r="F479" s="81"/>
    </row>
    <row r="480" spans="2:6" ht="15.75" customHeight="1" x14ac:dyDescent="0.35">
      <c r="B480" s="81"/>
      <c r="F480" s="81"/>
    </row>
    <row r="481" spans="2:6" ht="15.75" customHeight="1" x14ac:dyDescent="0.35">
      <c r="B481" s="81"/>
      <c r="F481" s="81"/>
    </row>
    <row r="482" spans="2:6" ht="15.75" customHeight="1" x14ac:dyDescent="0.35">
      <c r="B482" s="81"/>
      <c r="F482" s="81"/>
    </row>
    <row r="483" spans="2:6" ht="15.75" customHeight="1" x14ac:dyDescent="0.35">
      <c r="B483" s="81"/>
      <c r="F483" s="81"/>
    </row>
    <row r="484" spans="2:6" ht="15.75" customHeight="1" x14ac:dyDescent="0.35">
      <c r="B484" s="81"/>
      <c r="F484" s="81"/>
    </row>
    <row r="485" spans="2:6" ht="15.75" customHeight="1" x14ac:dyDescent="0.35">
      <c r="B485" s="81"/>
      <c r="F485" s="81"/>
    </row>
    <row r="486" spans="2:6" ht="15.75" customHeight="1" x14ac:dyDescent="0.35">
      <c r="B486" s="81"/>
      <c r="F486" s="81"/>
    </row>
    <row r="487" spans="2:6" ht="15.75" customHeight="1" x14ac:dyDescent="0.35">
      <c r="B487" s="81"/>
      <c r="F487" s="81"/>
    </row>
    <row r="488" spans="2:6" ht="15.75" customHeight="1" x14ac:dyDescent="0.35">
      <c r="B488" s="81"/>
      <c r="F488" s="81"/>
    </row>
    <row r="489" spans="2:6" ht="15.75" customHeight="1" x14ac:dyDescent="0.35">
      <c r="B489" s="81"/>
      <c r="F489" s="81"/>
    </row>
    <row r="490" spans="2:6" ht="15.75" customHeight="1" x14ac:dyDescent="0.35">
      <c r="B490" s="81"/>
      <c r="F490" s="81"/>
    </row>
    <row r="491" spans="2:6" ht="15.75" customHeight="1" x14ac:dyDescent="0.35">
      <c r="B491" s="81"/>
      <c r="F491" s="81"/>
    </row>
    <row r="492" spans="2:6" ht="15.75" customHeight="1" x14ac:dyDescent="0.35">
      <c r="B492" s="81"/>
      <c r="F492" s="81"/>
    </row>
    <row r="493" spans="2:6" ht="15.75" customHeight="1" x14ac:dyDescent="0.35">
      <c r="B493" s="81"/>
      <c r="F493" s="81"/>
    </row>
    <row r="494" spans="2:6" ht="15.75" customHeight="1" x14ac:dyDescent="0.35">
      <c r="B494" s="81"/>
      <c r="F494" s="81"/>
    </row>
    <row r="495" spans="2:6" ht="15.75" customHeight="1" x14ac:dyDescent="0.35">
      <c r="B495" s="81"/>
      <c r="F495" s="81"/>
    </row>
    <row r="496" spans="2:6" ht="15.75" customHeight="1" x14ac:dyDescent="0.35">
      <c r="B496" s="81"/>
      <c r="F496" s="81"/>
    </row>
    <row r="497" spans="2:6" ht="15.75" customHeight="1" x14ac:dyDescent="0.35">
      <c r="B497" s="81"/>
      <c r="F497" s="81"/>
    </row>
    <row r="498" spans="2:6" ht="15.75" customHeight="1" x14ac:dyDescent="0.35">
      <c r="B498" s="81"/>
      <c r="F498" s="81"/>
    </row>
    <row r="499" spans="2:6" ht="15.75" customHeight="1" x14ac:dyDescent="0.35">
      <c r="B499" s="81"/>
      <c r="F499" s="81"/>
    </row>
    <row r="500" spans="2:6" ht="15.75" customHeight="1" x14ac:dyDescent="0.35">
      <c r="B500" s="81"/>
      <c r="F500" s="81"/>
    </row>
    <row r="501" spans="2:6" ht="15.75" customHeight="1" x14ac:dyDescent="0.35">
      <c r="B501" s="81"/>
      <c r="F501" s="81"/>
    </row>
    <row r="502" spans="2:6" ht="15.75" customHeight="1" x14ac:dyDescent="0.35">
      <c r="B502" s="81"/>
      <c r="F502" s="81"/>
    </row>
    <row r="503" spans="2:6" ht="15.75" customHeight="1" x14ac:dyDescent="0.35">
      <c r="B503" s="81"/>
      <c r="F503" s="81"/>
    </row>
    <row r="504" spans="2:6" ht="15.75" customHeight="1" x14ac:dyDescent="0.35">
      <c r="B504" s="81"/>
      <c r="F504" s="81"/>
    </row>
    <row r="505" spans="2:6" ht="15.75" customHeight="1" x14ac:dyDescent="0.35">
      <c r="B505" s="81"/>
      <c r="F505" s="81"/>
    </row>
    <row r="506" spans="2:6" ht="15.75" customHeight="1" x14ac:dyDescent="0.35">
      <c r="B506" s="81"/>
      <c r="F506" s="81"/>
    </row>
    <row r="507" spans="2:6" ht="15.75" customHeight="1" x14ac:dyDescent="0.35">
      <c r="B507" s="81"/>
      <c r="F507" s="81"/>
    </row>
    <row r="508" spans="2:6" ht="15.75" customHeight="1" x14ac:dyDescent="0.35">
      <c r="B508" s="81"/>
      <c r="F508" s="81"/>
    </row>
    <row r="509" spans="2:6" ht="15.75" customHeight="1" x14ac:dyDescent="0.35">
      <c r="B509" s="81"/>
      <c r="F509" s="81"/>
    </row>
    <row r="510" spans="2:6" ht="15.75" customHeight="1" x14ac:dyDescent="0.35">
      <c r="B510" s="81"/>
      <c r="F510" s="81"/>
    </row>
    <row r="511" spans="2:6" ht="15.75" customHeight="1" x14ac:dyDescent="0.35">
      <c r="B511" s="81"/>
      <c r="F511" s="81"/>
    </row>
    <row r="512" spans="2:6" ht="15.75" customHeight="1" x14ac:dyDescent="0.35">
      <c r="B512" s="81"/>
      <c r="F512" s="81"/>
    </row>
    <row r="513" spans="2:6" ht="15.75" customHeight="1" x14ac:dyDescent="0.35">
      <c r="B513" s="81"/>
      <c r="F513" s="81"/>
    </row>
    <row r="514" spans="2:6" ht="15.75" customHeight="1" x14ac:dyDescent="0.35">
      <c r="B514" s="81"/>
      <c r="F514" s="81"/>
    </row>
    <row r="515" spans="2:6" ht="15.75" customHeight="1" x14ac:dyDescent="0.35">
      <c r="B515" s="81"/>
      <c r="F515" s="81"/>
    </row>
    <row r="516" spans="2:6" ht="15.75" customHeight="1" x14ac:dyDescent="0.35">
      <c r="B516" s="81"/>
      <c r="F516" s="81"/>
    </row>
    <row r="517" spans="2:6" ht="15.75" customHeight="1" x14ac:dyDescent="0.35">
      <c r="B517" s="81"/>
      <c r="F517" s="81"/>
    </row>
    <row r="518" spans="2:6" ht="15.75" customHeight="1" x14ac:dyDescent="0.35">
      <c r="B518" s="81"/>
      <c r="F518" s="81"/>
    </row>
    <row r="519" spans="2:6" ht="15.75" customHeight="1" x14ac:dyDescent="0.35">
      <c r="B519" s="81"/>
      <c r="F519" s="81"/>
    </row>
    <row r="520" spans="2:6" ht="15.75" customHeight="1" x14ac:dyDescent="0.35">
      <c r="B520" s="81"/>
      <c r="F520" s="81"/>
    </row>
    <row r="521" spans="2:6" ht="15.75" customHeight="1" x14ac:dyDescent="0.35">
      <c r="B521" s="81"/>
      <c r="F521" s="81"/>
    </row>
    <row r="522" spans="2:6" ht="15.75" customHeight="1" x14ac:dyDescent="0.35">
      <c r="B522" s="81"/>
      <c r="F522" s="81"/>
    </row>
    <row r="523" spans="2:6" ht="15.75" customHeight="1" x14ac:dyDescent="0.35">
      <c r="B523" s="81"/>
      <c r="F523" s="81"/>
    </row>
    <row r="524" spans="2:6" ht="15.75" customHeight="1" x14ac:dyDescent="0.35">
      <c r="B524" s="81"/>
      <c r="F524" s="81"/>
    </row>
    <row r="525" spans="2:6" ht="15.75" customHeight="1" x14ac:dyDescent="0.35">
      <c r="B525" s="81"/>
      <c r="F525" s="81"/>
    </row>
    <row r="526" spans="2:6" ht="15.75" customHeight="1" x14ac:dyDescent="0.35">
      <c r="B526" s="81"/>
      <c r="F526" s="81"/>
    </row>
    <row r="527" spans="2:6" ht="15.75" customHeight="1" x14ac:dyDescent="0.35">
      <c r="B527" s="81"/>
      <c r="F527" s="81"/>
    </row>
    <row r="528" spans="2:6" ht="15.75" customHeight="1" x14ac:dyDescent="0.35">
      <c r="B528" s="81"/>
      <c r="F528" s="81"/>
    </row>
    <row r="529" spans="2:6" ht="15.75" customHeight="1" x14ac:dyDescent="0.35">
      <c r="B529" s="81"/>
      <c r="F529" s="81"/>
    </row>
    <row r="530" spans="2:6" ht="15.75" customHeight="1" x14ac:dyDescent="0.35">
      <c r="B530" s="81"/>
      <c r="F530" s="81"/>
    </row>
    <row r="531" spans="2:6" ht="15.75" customHeight="1" x14ac:dyDescent="0.35">
      <c r="B531" s="81"/>
      <c r="F531" s="81"/>
    </row>
    <row r="532" spans="2:6" ht="15.75" customHeight="1" x14ac:dyDescent="0.35">
      <c r="B532" s="81"/>
      <c r="F532" s="81"/>
    </row>
    <row r="533" spans="2:6" ht="15.75" customHeight="1" x14ac:dyDescent="0.35">
      <c r="B533" s="81"/>
      <c r="F533" s="81"/>
    </row>
    <row r="534" spans="2:6" ht="15.75" customHeight="1" x14ac:dyDescent="0.35">
      <c r="B534" s="81"/>
      <c r="F534" s="81"/>
    </row>
    <row r="535" spans="2:6" ht="15.75" customHeight="1" x14ac:dyDescent="0.35">
      <c r="B535" s="81"/>
      <c r="F535" s="81"/>
    </row>
    <row r="536" spans="2:6" ht="15.75" customHeight="1" x14ac:dyDescent="0.35">
      <c r="B536" s="81"/>
      <c r="F536" s="81"/>
    </row>
    <row r="537" spans="2:6" ht="15.75" customHeight="1" x14ac:dyDescent="0.35">
      <c r="B537" s="81"/>
      <c r="F537" s="81"/>
    </row>
    <row r="538" spans="2:6" ht="15.75" customHeight="1" x14ac:dyDescent="0.35">
      <c r="B538" s="81"/>
      <c r="F538" s="81"/>
    </row>
    <row r="539" spans="2:6" ht="15.75" customHeight="1" x14ac:dyDescent="0.35">
      <c r="B539" s="81"/>
      <c r="F539" s="81"/>
    </row>
    <row r="540" spans="2:6" ht="15.75" customHeight="1" x14ac:dyDescent="0.35">
      <c r="B540" s="81"/>
      <c r="F540" s="81"/>
    </row>
    <row r="541" spans="2:6" ht="15.75" customHeight="1" x14ac:dyDescent="0.35">
      <c r="B541" s="81"/>
      <c r="F541" s="81"/>
    </row>
    <row r="542" spans="2:6" ht="15.75" customHeight="1" x14ac:dyDescent="0.35">
      <c r="B542" s="81"/>
      <c r="F542" s="81"/>
    </row>
    <row r="543" spans="2:6" ht="15.75" customHeight="1" x14ac:dyDescent="0.35">
      <c r="B543" s="81"/>
      <c r="F543" s="81"/>
    </row>
    <row r="544" spans="2:6" ht="15.75" customHeight="1" x14ac:dyDescent="0.35">
      <c r="B544" s="81"/>
      <c r="F544" s="81"/>
    </row>
    <row r="545" spans="2:6" ht="15.75" customHeight="1" x14ac:dyDescent="0.35">
      <c r="B545" s="81"/>
      <c r="F545" s="81"/>
    </row>
    <row r="546" spans="2:6" ht="15.75" customHeight="1" x14ac:dyDescent="0.35">
      <c r="B546" s="81"/>
      <c r="F546" s="81"/>
    </row>
    <row r="547" spans="2:6" ht="15.75" customHeight="1" x14ac:dyDescent="0.35">
      <c r="B547" s="81"/>
      <c r="F547" s="81"/>
    </row>
    <row r="548" spans="2:6" ht="15.75" customHeight="1" x14ac:dyDescent="0.35">
      <c r="B548" s="81"/>
      <c r="F548" s="81"/>
    </row>
    <row r="549" spans="2:6" ht="15.75" customHeight="1" x14ac:dyDescent="0.35">
      <c r="B549" s="81"/>
      <c r="F549" s="81"/>
    </row>
    <row r="550" spans="2:6" ht="15.75" customHeight="1" x14ac:dyDescent="0.35">
      <c r="B550" s="81"/>
      <c r="F550" s="81"/>
    </row>
    <row r="551" spans="2:6" ht="15.75" customHeight="1" x14ac:dyDescent="0.35">
      <c r="B551" s="81"/>
      <c r="F551" s="81"/>
    </row>
    <row r="552" spans="2:6" ht="15.75" customHeight="1" x14ac:dyDescent="0.35">
      <c r="B552" s="81"/>
      <c r="F552" s="81"/>
    </row>
    <row r="553" spans="2:6" ht="15.75" customHeight="1" x14ac:dyDescent="0.35">
      <c r="B553" s="81"/>
      <c r="F553" s="81"/>
    </row>
    <row r="554" spans="2:6" ht="15.75" customHeight="1" x14ac:dyDescent="0.35">
      <c r="B554" s="81"/>
      <c r="F554" s="81"/>
    </row>
    <row r="555" spans="2:6" ht="15.75" customHeight="1" x14ac:dyDescent="0.35">
      <c r="B555" s="81"/>
      <c r="F555" s="81"/>
    </row>
    <row r="556" spans="2:6" ht="15.75" customHeight="1" x14ac:dyDescent="0.35">
      <c r="B556" s="81"/>
      <c r="F556" s="81"/>
    </row>
    <row r="557" spans="2:6" ht="15.75" customHeight="1" x14ac:dyDescent="0.35">
      <c r="B557" s="81"/>
      <c r="F557" s="81"/>
    </row>
    <row r="558" spans="2:6" ht="15.75" customHeight="1" x14ac:dyDescent="0.35">
      <c r="B558" s="81"/>
      <c r="F558" s="81"/>
    </row>
    <row r="559" spans="2:6" ht="15.75" customHeight="1" x14ac:dyDescent="0.35">
      <c r="B559" s="81"/>
      <c r="F559" s="81"/>
    </row>
    <row r="560" spans="2:6" ht="15.75" customHeight="1" x14ac:dyDescent="0.35">
      <c r="B560" s="81"/>
      <c r="F560" s="81"/>
    </row>
    <row r="561" spans="2:6" ht="15.75" customHeight="1" x14ac:dyDescent="0.35">
      <c r="B561" s="81"/>
      <c r="F561" s="81"/>
    </row>
    <row r="562" spans="2:6" ht="15.75" customHeight="1" x14ac:dyDescent="0.35">
      <c r="B562" s="81"/>
      <c r="F562" s="81"/>
    </row>
    <row r="563" spans="2:6" ht="15.75" customHeight="1" x14ac:dyDescent="0.35">
      <c r="B563" s="81"/>
      <c r="F563" s="81"/>
    </row>
    <row r="564" spans="2:6" ht="15.75" customHeight="1" x14ac:dyDescent="0.35">
      <c r="B564" s="81"/>
      <c r="F564" s="81"/>
    </row>
    <row r="565" spans="2:6" ht="15.75" customHeight="1" x14ac:dyDescent="0.35">
      <c r="B565" s="81"/>
      <c r="F565" s="81"/>
    </row>
    <row r="566" spans="2:6" ht="15.75" customHeight="1" x14ac:dyDescent="0.35">
      <c r="B566" s="81"/>
      <c r="F566" s="81"/>
    </row>
    <row r="567" spans="2:6" ht="15.75" customHeight="1" x14ac:dyDescent="0.35">
      <c r="B567" s="81"/>
      <c r="F567" s="81"/>
    </row>
    <row r="568" spans="2:6" ht="15.75" customHeight="1" x14ac:dyDescent="0.35">
      <c r="B568" s="81"/>
      <c r="F568" s="81"/>
    </row>
    <row r="569" spans="2:6" ht="15.75" customHeight="1" x14ac:dyDescent="0.35">
      <c r="B569" s="81"/>
      <c r="F569" s="81"/>
    </row>
    <row r="570" spans="2:6" ht="15.75" customHeight="1" x14ac:dyDescent="0.35">
      <c r="B570" s="81"/>
      <c r="F570" s="81"/>
    </row>
    <row r="571" spans="2:6" ht="15.75" customHeight="1" x14ac:dyDescent="0.35">
      <c r="B571" s="81"/>
      <c r="F571" s="81"/>
    </row>
    <row r="572" spans="2:6" ht="15.75" customHeight="1" x14ac:dyDescent="0.35">
      <c r="B572" s="81"/>
      <c r="F572" s="81"/>
    </row>
    <row r="573" spans="2:6" ht="15.75" customHeight="1" x14ac:dyDescent="0.35">
      <c r="B573" s="81"/>
      <c r="F573" s="81"/>
    </row>
    <row r="574" spans="2:6" ht="15.75" customHeight="1" x14ac:dyDescent="0.35">
      <c r="B574" s="81"/>
      <c r="F574" s="81"/>
    </row>
    <row r="575" spans="2:6" ht="15.75" customHeight="1" x14ac:dyDescent="0.35">
      <c r="B575" s="81"/>
      <c r="F575" s="81"/>
    </row>
    <row r="576" spans="2:6" ht="15.75" customHeight="1" x14ac:dyDescent="0.35">
      <c r="B576" s="81"/>
      <c r="F576" s="81"/>
    </row>
    <row r="577" spans="2:6" ht="15.75" customHeight="1" x14ac:dyDescent="0.35">
      <c r="B577" s="81"/>
      <c r="F577" s="81"/>
    </row>
    <row r="578" spans="2:6" ht="15.75" customHeight="1" x14ac:dyDescent="0.35">
      <c r="B578" s="81"/>
      <c r="F578" s="81"/>
    </row>
    <row r="579" spans="2:6" ht="15.75" customHeight="1" x14ac:dyDescent="0.35">
      <c r="B579" s="81"/>
      <c r="F579" s="81"/>
    </row>
    <row r="580" spans="2:6" ht="15.75" customHeight="1" x14ac:dyDescent="0.35">
      <c r="B580" s="81"/>
      <c r="F580" s="81"/>
    </row>
    <row r="581" spans="2:6" ht="15.75" customHeight="1" x14ac:dyDescent="0.35">
      <c r="B581" s="81"/>
      <c r="F581" s="81"/>
    </row>
    <row r="582" spans="2:6" ht="15.75" customHeight="1" x14ac:dyDescent="0.35">
      <c r="B582" s="81"/>
      <c r="F582" s="81"/>
    </row>
    <row r="583" spans="2:6" ht="15.75" customHeight="1" x14ac:dyDescent="0.35">
      <c r="B583" s="81"/>
      <c r="F583" s="81"/>
    </row>
    <row r="584" spans="2:6" ht="15.75" customHeight="1" x14ac:dyDescent="0.35">
      <c r="B584" s="81"/>
      <c r="F584" s="81"/>
    </row>
    <row r="585" spans="2:6" ht="15.75" customHeight="1" x14ac:dyDescent="0.35">
      <c r="B585" s="81"/>
      <c r="F585" s="81"/>
    </row>
    <row r="586" spans="2:6" ht="15.75" customHeight="1" x14ac:dyDescent="0.35">
      <c r="B586" s="81"/>
      <c r="F586" s="81"/>
    </row>
    <row r="587" spans="2:6" ht="15.75" customHeight="1" x14ac:dyDescent="0.35">
      <c r="B587" s="81"/>
      <c r="F587" s="81"/>
    </row>
    <row r="588" spans="2:6" ht="15.75" customHeight="1" x14ac:dyDescent="0.35">
      <c r="B588" s="81"/>
      <c r="F588" s="81"/>
    </row>
    <row r="589" spans="2:6" ht="15.75" customHeight="1" x14ac:dyDescent="0.35">
      <c r="B589" s="81"/>
      <c r="F589" s="81"/>
    </row>
    <row r="590" spans="2:6" ht="15.75" customHeight="1" x14ac:dyDescent="0.35">
      <c r="B590" s="81"/>
      <c r="F590" s="81"/>
    </row>
    <row r="591" spans="2:6" ht="15.75" customHeight="1" x14ac:dyDescent="0.35">
      <c r="B591" s="81"/>
      <c r="F591" s="81"/>
    </row>
    <row r="592" spans="2:6" ht="15.75" customHeight="1" x14ac:dyDescent="0.35">
      <c r="B592" s="81"/>
      <c r="F592" s="81"/>
    </row>
    <row r="593" spans="2:6" ht="15.75" customHeight="1" x14ac:dyDescent="0.35">
      <c r="B593" s="81"/>
      <c r="F593" s="81"/>
    </row>
    <row r="594" spans="2:6" ht="15.75" customHeight="1" x14ac:dyDescent="0.35">
      <c r="B594" s="81"/>
      <c r="F594" s="81"/>
    </row>
    <row r="595" spans="2:6" ht="15.75" customHeight="1" x14ac:dyDescent="0.35">
      <c r="B595" s="81"/>
      <c r="F595" s="81"/>
    </row>
    <row r="596" spans="2:6" ht="15.75" customHeight="1" x14ac:dyDescent="0.35">
      <c r="B596" s="81"/>
      <c r="F596" s="81"/>
    </row>
    <row r="597" spans="2:6" ht="15.75" customHeight="1" x14ac:dyDescent="0.35">
      <c r="B597" s="81"/>
      <c r="F597" s="81"/>
    </row>
    <row r="598" spans="2:6" ht="15.75" customHeight="1" x14ac:dyDescent="0.35">
      <c r="B598" s="81"/>
      <c r="F598" s="81"/>
    </row>
    <row r="599" spans="2:6" ht="15.75" customHeight="1" x14ac:dyDescent="0.35">
      <c r="B599" s="81"/>
      <c r="F599" s="81"/>
    </row>
    <row r="600" spans="2:6" ht="15.75" customHeight="1" x14ac:dyDescent="0.35">
      <c r="B600" s="81"/>
      <c r="F600" s="81"/>
    </row>
    <row r="601" spans="2:6" ht="15.75" customHeight="1" x14ac:dyDescent="0.35">
      <c r="B601" s="81"/>
      <c r="F601" s="81"/>
    </row>
    <row r="602" spans="2:6" ht="15.75" customHeight="1" x14ac:dyDescent="0.35">
      <c r="B602" s="81"/>
      <c r="F602" s="81"/>
    </row>
    <row r="603" spans="2:6" ht="15.75" customHeight="1" x14ac:dyDescent="0.35">
      <c r="B603" s="81"/>
      <c r="F603" s="81"/>
    </row>
    <row r="604" spans="2:6" ht="15.75" customHeight="1" x14ac:dyDescent="0.35">
      <c r="B604" s="81"/>
      <c r="F604" s="81"/>
    </row>
    <row r="605" spans="2:6" ht="15.75" customHeight="1" x14ac:dyDescent="0.35">
      <c r="B605" s="81"/>
      <c r="F605" s="81"/>
    </row>
    <row r="606" spans="2:6" ht="15.75" customHeight="1" x14ac:dyDescent="0.35">
      <c r="B606" s="81"/>
      <c r="F606" s="81"/>
    </row>
    <row r="607" spans="2:6" ht="15.75" customHeight="1" x14ac:dyDescent="0.35">
      <c r="B607" s="81"/>
      <c r="F607" s="81"/>
    </row>
    <row r="608" spans="2:6" ht="15.75" customHeight="1" x14ac:dyDescent="0.35">
      <c r="B608" s="81"/>
      <c r="F608" s="81"/>
    </row>
    <row r="609" spans="2:6" ht="15.75" customHeight="1" x14ac:dyDescent="0.35">
      <c r="B609" s="81"/>
      <c r="F609" s="81"/>
    </row>
    <row r="610" spans="2:6" ht="15.75" customHeight="1" x14ac:dyDescent="0.35">
      <c r="B610" s="81"/>
      <c r="F610" s="81"/>
    </row>
    <row r="611" spans="2:6" ht="15.75" customHeight="1" x14ac:dyDescent="0.35">
      <c r="B611" s="81"/>
      <c r="F611" s="81"/>
    </row>
    <row r="612" spans="2:6" ht="15.75" customHeight="1" x14ac:dyDescent="0.35">
      <c r="B612" s="81"/>
      <c r="F612" s="81"/>
    </row>
    <row r="613" spans="2:6" ht="15.75" customHeight="1" x14ac:dyDescent="0.35">
      <c r="B613" s="81"/>
      <c r="F613" s="81"/>
    </row>
    <row r="614" spans="2:6" ht="15.75" customHeight="1" x14ac:dyDescent="0.35">
      <c r="B614" s="81"/>
      <c r="F614" s="81"/>
    </row>
    <row r="615" spans="2:6" ht="15.75" customHeight="1" x14ac:dyDescent="0.35">
      <c r="B615" s="81"/>
      <c r="F615" s="81"/>
    </row>
    <row r="616" spans="2:6" ht="15.75" customHeight="1" x14ac:dyDescent="0.35">
      <c r="B616" s="81"/>
      <c r="F616" s="81"/>
    </row>
    <row r="617" spans="2:6" ht="15.75" customHeight="1" x14ac:dyDescent="0.35">
      <c r="B617" s="81"/>
      <c r="F617" s="81"/>
    </row>
    <row r="618" spans="2:6" ht="15.75" customHeight="1" x14ac:dyDescent="0.35">
      <c r="B618" s="81"/>
      <c r="F618" s="81"/>
    </row>
    <row r="619" spans="2:6" ht="15.75" customHeight="1" x14ac:dyDescent="0.35">
      <c r="B619" s="81"/>
      <c r="F619" s="81"/>
    </row>
    <row r="620" spans="2:6" ht="15.75" customHeight="1" x14ac:dyDescent="0.35">
      <c r="B620" s="81"/>
      <c r="F620" s="81"/>
    </row>
    <row r="621" spans="2:6" ht="15.75" customHeight="1" x14ac:dyDescent="0.35">
      <c r="B621" s="81"/>
      <c r="F621" s="81"/>
    </row>
    <row r="622" spans="2:6" ht="15.75" customHeight="1" x14ac:dyDescent="0.35">
      <c r="B622" s="81"/>
      <c r="F622" s="81"/>
    </row>
    <row r="623" spans="2:6" ht="15.75" customHeight="1" x14ac:dyDescent="0.35">
      <c r="B623" s="81"/>
      <c r="F623" s="81"/>
    </row>
    <row r="624" spans="2:6" ht="15.75" customHeight="1" x14ac:dyDescent="0.35">
      <c r="B624" s="81"/>
      <c r="F624" s="81"/>
    </row>
    <row r="625" spans="2:6" ht="15.75" customHeight="1" x14ac:dyDescent="0.35">
      <c r="B625" s="81"/>
      <c r="F625" s="81"/>
    </row>
    <row r="626" spans="2:6" ht="15.75" customHeight="1" x14ac:dyDescent="0.35">
      <c r="B626" s="81"/>
      <c r="F626" s="81"/>
    </row>
    <row r="627" spans="2:6" ht="15.75" customHeight="1" x14ac:dyDescent="0.35">
      <c r="B627" s="81"/>
      <c r="F627" s="81"/>
    </row>
    <row r="628" spans="2:6" ht="15.75" customHeight="1" x14ac:dyDescent="0.35">
      <c r="B628" s="81"/>
      <c r="F628" s="81"/>
    </row>
    <row r="629" spans="2:6" ht="15.75" customHeight="1" x14ac:dyDescent="0.35">
      <c r="B629" s="81"/>
      <c r="F629" s="81"/>
    </row>
    <row r="630" spans="2:6" ht="15.75" customHeight="1" x14ac:dyDescent="0.35">
      <c r="B630" s="81"/>
      <c r="F630" s="81"/>
    </row>
    <row r="631" spans="2:6" ht="15.75" customHeight="1" x14ac:dyDescent="0.35">
      <c r="B631" s="81"/>
      <c r="F631" s="81"/>
    </row>
    <row r="632" spans="2:6" ht="15.75" customHeight="1" x14ac:dyDescent="0.35">
      <c r="B632" s="81"/>
      <c r="F632" s="81"/>
    </row>
    <row r="633" spans="2:6" ht="15.75" customHeight="1" x14ac:dyDescent="0.35">
      <c r="B633" s="81"/>
      <c r="F633" s="81"/>
    </row>
    <row r="634" spans="2:6" ht="15.75" customHeight="1" x14ac:dyDescent="0.35">
      <c r="B634" s="81"/>
      <c r="F634" s="81"/>
    </row>
    <row r="635" spans="2:6" ht="15.75" customHeight="1" x14ac:dyDescent="0.35">
      <c r="B635" s="81"/>
      <c r="F635" s="81"/>
    </row>
    <row r="636" spans="2:6" ht="15.75" customHeight="1" x14ac:dyDescent="0.35">
      <c r="B636" s="81"/>
      <c r="F636" s="81"/>
    </row>
    <row r="637" spans="2:6" ht="15.75" customHeight="1" x14ac:dyDescent="0.35">
      <c r="B637" s="81"/>
      <c r="F637" s="81"/>
    </row>
    <row r="638" spans="2:6" ht="15.75" customHeight="1" x14ac:dyDescent="0.35">
      <c r="B638" s="81"/>
      <c r="F638" s="81"/>
    </row>
    <row r="639" spans="2:6" ht="15.75" customHeight="1" x14ac:dyDescent="0.35">
      <c r="B639" s="81"/>
      <c r="F639" s="81"/>
    </row>
    <row r="640" spans="2:6" ht="15.75" customHeight="1" x14ac:dyDescent="0.35">
      <c r="B640" s="81"/>
      <c r="F640" s="81"/>
    </row>
    <row r="641" spans="2:6" ht="15.75" customHeight="1" x14ac:dyDescent="0.35">
      <c r="B641" s="81"/>
      <c r="F641" s="81"/>
    </row>
    <row r="642" spans="2:6" ht="15.75" customHeight="1" x14ac:dyDescent="0.35">
      <c r="B642" s="81"/>
      <c r="F642" s="81"/>
    </row>
    <row r="643" spans="2:6" ht="15.75" customHeight="1" x14ac:dyDescent="0.35">
      <c r="B643" s="81"/>
      <c r="F643" s="81"/>
    </row>
    <row r="644" spans="2:6" ht="15.75" customHeight="1" x14ac:dyDescent="0.35">
      <c r="B644" s="81"/>
      <c r="F644" s="81"/>
    </row>
    <row r="645" spans="2:6" ht="15.75" customHeight="1" x14ac:dyDescent="0.35">
      <c r="B645" s="81"/>
      <c r="F645" s="81"/>
    </row>
    <row r="646" spans="2:6" ht="15.75" customHeight="1" x14ac:dyDescent="0.35">
      <c r="B646" s="81"/>
      <c r="F646" s="81"/>
    </row>
    <row r="647" spans="2:6" ht="15.75" customHeight="1" x14ac:dyDescent="0.35">
      <c r="B647" s="81"/>
      <c r="F647" s="81"/>
    </row>
    <row r="648" spans="2:6" ht="15.75" customHeight="1" x14ac:dyDescent="0.35">
      <c r="B648" s="81"/>
      <c r="F648" s="81"/>
    </row>
    <row r="649" spans="2:6" ht="15.75" customHeight="1" x14ac:dyDescent="0.35">
      <c r="B649" s="81"/>
      <c r="F649" s="81"/>
    </row>
    <row r="650" spans="2:6" ht="15.75" customHeight="1" x14ac:dyDescent="0.35">
      <c r="B650" s="81"/>
      <c r="F650" s="81"/>
    </row>
    <row r="651" spans="2:6" ht="15.75" customHeight="1" x14ac:dyDescent="0.35">
      <c r="B651" s="81"/>
      <c r="F651" s="81"/>
    </row>
    <row r="652" spans="2:6" ht="15.75" customHeight="1" x14ac:dyDescent="0.35">
      <c r="B652" s="81"/>
      <c r="F652" s="81"/>
    </row>
    <row r="653" spans="2:6" ht="15.75" customHeight="1" x14ac:dyDescent="0.35">
      <c r="B653" s="81"/>
      <c r="F653" s="81"/>
    </row>
    <row r="654" spans="2:6" ht="15.75" customHeight="1" x14ac:dyDescent="0.35">
      <c r="B654" s="81"/>
      <c r="F654" s="81"/>
    </row>
    <row r="655" spans="2:6" ht="15.75" customHeight="1" x14ac:dyDescent="0.35">
      <c r="B655" s="81"/>
      <c r="F655" s="81"/>
    </row>
    <row r="656" spans="2:6" ht="15.75" customHeight="1" x14ac:dyDescent="0.35">
      <c r="B656" s="81"/>
      <c r="F656" s="81"/>
    </row>
    <row r="657" spans="2:6" ht="15.75" customHeight="1" x14ac:dyDescent="0.35">
      <c r="B657" s="81"/>
      <c r="F657" s="81"/>
    </row>
    <row r="658" spans="2:6" ht="15.75" customHeight="1" x14ac:dyDescent="0.35">
      <c r="B658" s="81"/>
      <c r="F658" s="81"/>
    </row>
    <row r="659" spans="2:6" ht="15.75" customHeight="1" x14ac:dyDescent="0.35">
      <c r="B659" s="81"/>
      <c r="F659" s="81"/>
    </row>
    <row r="660" spans="2:6" ht="15.75" customHeight="1" x14ac:dyDescent="0.35">
      <c r="B660" s="81"/>
      <c r="F660" s="81"/>
    </row>
    <row r="661" spans="2:6" ht="15.75" customHeight="1" x14ac:dyDescent="0.35">
      <c r="B661" s="81"/>
      <c r="F661" s="81"/>
    </row>
    <row r="662" spans="2:6" ht="15.75" customHeight="1" x14ac:dyDescent="0.35">
      <c r="B662" s="81"/>
      <c r="F662" s="81"/>
    </row>
    <row r="663" spans="2:6" ht="15.75" customHeight="1" x14ac:dyDescent="0.35">
      <c r="B663" s="81"/>
      <c r="F663" s="81"/>
    </row>
    <row r="664" spans="2:6" ht="15.75" customHeight="1" x14ac:dyDescent="0.35">
      <c r="B664" s="81"/>
      <c r="F664" s="81"/>
    </row>
    <row r="665" spans="2:6" ht="15.75" customHeight="1" x14ac:dyDescent="0.35">
      <c r="B665" s="81"/>
      <c r="F665" s="81"/>
    </row>
    <row r="666" spans="2:6" ht="15.75" customHeight="1" x14ac:dyDescent="0.35">
      <c r="B666" s="81"/>
      <c r="F666" s="81"/>
    </row>
    <row r="667" spans="2:6" ht="15.75" customHeight="1" x14ac:dyDescent="0.35">
      <c r="B667" s="81"/>
      <c r="F667" s="81"/>
    </row>
    <row r="668" spans="2:6" ht="15.75" customHeight="1" x14ac:dyDescent="0.35">
      <c r="B668" s="81"/>
      <c r="F668" s="81"/>
    </row>
    <row r="669" spans="2:6" ht="15.75" customHeight="1" x14ac:dyDescent="0.35">
      <c r="B669" s="81"/>
      <c r="F669" s="81"/>
    </row>
    <row r="670" spans="2:6" ht="15.75" customHeight="1" x14ac:dyDescent="0.35">
      <c r="B670" s="81"/>
      <c r="F670" s="81"/>
    </row>
    <row r="671" spans="2:6" ht="15.75" customHeight="1" x14ac:dyDescent="0.35">
      <c r="B671" s="81"/>
      <c r="F671" s="81"/>
    </row>
    <row r="672" spans="2:6" ht="15.75" customHeight="1" x14ac:dyDescent="0.35">
      <c r="B672" s="81"/>
      <c r="F672" s="81"/>
    </row>
    <row r="673" spans="2:6" ht="15.75" customHeight="1" x14ac:dyDescent="0.35">
      <c r="B673" s="81"/>
      <c r="F673" s="81"/>
    </row>
    <row r="674" spans="2:6" ht="15.75" customHeight="1" x14ac:dyDescent="0.35">
      <c r="B674" s="81"/>
      <c r="F674" s="81"/>
    </row>
    <row r="675" spans="2:6" ht="15.75" customHeight="1" x14ac:dyDescent="0.35">
      <c r="B675" s="81"/>
      <c r="F675" s="81"/>
    </row>
    <row r="676" spans="2:6" ht="15.75" customHeight="1" x14ac:dyDescent="0.35">
      <c r="B676" s="81"/>
      <c r="F676" s="81"/>
    </row>
    <row r="677" spans="2:6" ht="15.75" customHeight="1" x14ac:dyDescent="0.35">
      <c r="B677" s="81"/>
      <c r="F677" s="81"/>
    </row>
    <row r="678" spans="2:6" ht="15.75" customHeight="1" x14ac:dyDescent="0.35">
      <c r="B678" s="81"/>
      <c r="F678" s="81"/>
    </row>
    <row r="679" spans="2:6" ht="15.75" customHeight="1" x14ac:dyDescent="0.35">
      <c r="B679" s="81"/>
      <c r="F679" s="81"/>
    </row>
    <row r="680" spans="2:6" ht="15.75" customHeight="1" x14ac:dyDescent="0.35">
      <c r="B680" s="81"/>
      <c r="F680" s="81"/>
    </row>
    <row r="681" spans="2:6" ht="15.75" customHeight="1" x14ac:dyDescent="0.35">
      <c r="B681" s="81"/>
      <c r="F681" s="81"/>
    </row>
    <row r="682" spans="2:6" ht="15.75" customHeight="1" x14ac:dyDescent="0.35">
      <c r="B682" s="81"/>
      <c r="F682" s="81"/>
    </row>
    <row r="683" spans="2:6" ht="15.75" customHeight="1" x14ac:dyDescent="0.35">
      <c r="B683" s="81"/>
      <c r="F683" s="81"/>
    </row>
    <row r="684" spans="2:6" ht="15.75" customHeight="1" x14ac:dyDescent="0.35">
      <c r="B684" s="81"/>
      <c r="F684" s="81"/>
    </row>
    <row r="685" spans="2:6" ht="15.75" customHeight="1" x14ac:dyDescent="0.35">
      <c r="B685" s="81"/>
      <c r="F685" s="81"/>
    </row>
    <row r="686" spans="2:6" ht="15.75" customHeight="1" x14ac:dyDescent="0.35">
      <c r="B686" s="81"/>
      <c r="F686" s="81"/>
    </row>
    <row r="687" spans="2:6" ht="15.75" customHeight="1" x14ac:dyDescent="0.35">
      <c r="B687" s="81"/>
      <c r="F687" s="81"/>
    </row>
    <row r="688" spans="2:6" ht="15.75" customHeight="1" x14ac:dyDescent="0.35">
      <c r="B688" s="81"/>
      <c r="F688" s="81"/>
    </row>
    <row r="689" spans="2:6" ht="15.75" customHeight="1" x14ac:dyDescent="0.35">
      <c r="B689" s="81"/>
      <c r="F689" s="81"/>
    </row>
    <row r="690" spans="2:6" ht="15.75" customHeight="1" x14ac:dyDescent="0.35">
      <c r="B690" s="81"/>
      <c r="F690" s="81"/>
    </row>
    <row r="691" spans="2:6" ht="15.75" customHeight="1" x14ac:dyDescent="0.35">
      <c r="B691" s="81"/>
      <c r="F691" s="81"/>
    </row>
    <row r="692" spans="2:6" ht="15.75" customHeight="1" x14ac:dyDescent="0.35">
      <c r="B692" s="81"/>
      <c r="F692" s="81"/>
    </row>
    <row r="693" spans="2:6" ht="15.75" customHeight="1" x14ac:dyDescent="0.35">
      <c r="B693" s="81"/>
      <c r="F693" s="81"/>
    </row>
    <row r="694" spans="2:6" ht="15.75" customHeight="1" x14ac:dyDescent="0.35">
      <c r="B694" s="81"/>
      <c r="F694" s="81"/>
    </row>
    <row r="695" spans="2:6" ht="15.75" customHeight="1" x14ac:dyDescent="0.35">
      <c r="B695" s="81"/>
      <c r="F695" s="81"/>
    </row>
    <row r="696" spans="2:6" ht="15.75" customHeight="1" x14ac:dyDescent="0.35">
      <c r="B696" s="81"/>
      <c r="F696" s="81"/>
    </row>
    <row r="697" spans="2:6" ht="15.75" customHeight="1" x14ac:dyDescent="0.35">
      <c r="B697" s="81"/>
      <c r="F697" s="81"/>
    </row>
    <row r="698" spans="2:6" ht="15.75" customHeight="1" x14ac:dyDescent="0.35">
      <c r="B698" s="81"/>
      <c r="F698" s="81"/>
    </row>
    <row r="699" spans="2:6" ht="15.75" customHeight="1" x14ac:dyDescent="0.35">
      <c r="B699" s="81"/>
      <c r="F699" s="81"/>
    </row>
    <row r="700" spans="2:6" ht="15.75" customHeight="1" x14ac:dyDescent="0.35">
      <c r="B700" s="81"/>
      <c r="F700" s="81"/>
    </row>
    <row r="701" spans="2:6" ht="15.75" customHeight="1" x14ac:dyDescent="0.35">
      <c r="B701" s="81"/>
      <c r="F701" s="81"/>
    </row>
    <row r="702" spans="2:6" ht="15.75" customHeight="1" x14ac:dyDescent="0.35">
      <c r="B702" s="81"/>
      <c r="F702" s="81"/>
    </row>
    <row r="703" spans="2:6" ht="15.75" customHeight="1" x14ac:dyDescent="0.35">
      <c r="B703" s="81"/>
      <c r="F703" s="81"/>
    </row>
    <row r="704" spans="2:6" ht="15.75" customHeight="1" x14ac:dyDescent="0.35">
      <c r="B704" s="81"/>
      <c r="F704" s="81"/>
    </row>
    <row r="705" spans="2:6" ht="15.75" customHeight="1" x14ac:dyDescent="0.35">
      <c r="B705" s="81"/>
      <c r="F705" s="81"/>
    </row>
    <row r="706" spans="2:6" ht="15.75" customHeight="1" x14ac:dyDescent="0.35">
      <c r="B706" s="81"/>
      <c r="F706" s="81"/>
    </row>
    <row r="707" spans="2:6" ht="15.75" customHeight="1" x14ac:dyDescent="0.35">
      <c r="B707" s="81"/>
      <c r="F707" s="81"/>
    </row>
    <row r="708" spans="2:6" ht="15.75" customHeight="1" x14ac:dyDescent="0.35">
      <c r="B708" s="81"/>
      <c r="F708" s="81"/>
    </row>
    <row r="709" spans="2:6" ht="15.75" customHeight="1" x14ac:dyDescent="0.35">
      <c r="B709" s="81"/>
      <c r="F709" s="81"/>
    </row>
    <row r="710" spans="2:6" ht="15.75" customHeight="1" x14ac:dyDescent="0.35">
      <c r="B710" s="81"/>
      <c r="F710" s="81"/>
    </row>
    <row r="711" spans="2:6" ht="15.75" customHeight="1" x14ac:dyDescent="0.35">
      <c r="B711" s="81"/>
      <c r="F711" s="81"/>
    </row>
    <row r="712" spans="2:6" ht="15.75" customHeight="1" x14ac:dyDescent="0.35">
      <c r="B712" s="81"/>
      <c r="F712" s="81"/>
    </row>
    <row r="713" spans="2:6" ht="15.75" customHeight="1" x14ac:dyDescent="0.35">
      <c r="B713" s="81"/>
      <c r="F713" s="81"/>
    </row>
    <row r="714" spans="2:6" ht="15.75" customHeight="1" x14ac:dyDescent="0.35">
      <c r="B714" s="81"/>
      <c r="F714" s="81"/>
    </row>
    <row r="715" spans="2:6" ht="15.75" customHeight="1" x14ac:dyDescent="0.35">
      <c r="B715" s="81"/>
      <c r="F715" s="81"/>
    </row>
    <row r="716" spans="2:6" ht="15.75" customHeight="1" x14ac:dyDescent="0.35">
      <c r="B716" s="81"/>
      <c r="F716" s="81"/>
    </row>
    <row r="717" spans="2:6" ht="15.75" customHeight="1" x14ac:dyDescent="0.35">
      <c r="B717" s="81"/>
      <c r="F717" s="81"/>
    </row>
    <row r="718" spans="2:6" ht="15.75" customHeight="1" x14ac:dyDescent="0.35">
      <c r="B718" s="81"/>
      <c r="F718" s="81"/>
    </row>
    <row r="719" spans="2:6" ht="15.75" customHeight="1" x14ac:dyDescent="0.35">
      <c r="B719" s="81"/>
      <c r="F719" s="81"/>
    </row>
    <row r="720" spans="2:6" ht="15.75" customHeight="1" x14ac:dyDescent="0.35">
      <c r="B720" s="81"/>
      <c r="F720" s="81"/>
    </row>
    <row r="721" spans="2:6" ht="15.75" customHeight="1" x14ac:dyDescent="0.35">
      <c r="B721" s="81"/>
      <c r="F721" s="81"/>
    </row>
    <row r="722" spans="2:6" ht="15.75" customHeight="1" x14ac:dyDescent="0.35">
      <c r="B722" s="81"/>
      <c r="F722" s="81"/>
    </row>
    <row r="723" spans="2:6" ht="15.75" customHeight="1" x14ac:dyDescent="0.35">
      <c r="B723" s="81"/>
      <c r="F723" s="81"/>
    </row>
    <row r="724" spans="2:6" ht="15.75" customHeight="1" x14ac:dyDescent="0.35">
      <c r="B724" s="81"/>
      <c r="F724" s="81"/>
    </row>
    <row r="725" spans="2:6" ht="15.75" customHeight="1" x14ac:dyDescent="0.35">
      <c r="B725" s="81"/>
      <c r="F725" s="81"/>
    </row>
    <row r="726" spans="2:6" ht="15.75" customHeight="1" x14ac:dyDescent="0.35">
      <c r="B726" s="81"/>
      <c r="F726" s="81"/>
    </row>
    <row r="727" spans="2:6" ht="15.75" customHeight="1" x14ac:dyDescent="0.35">
      <c r="B727" s="81"/>
      <c r="F727" s="81"/>
    </row>
    <row r="728" spans="2:6" ht="15.75" customHeight="1" x14ac:dyDescent="0.35">
      <c r="B728" s="81"/>
      <c r="F728" s="81"/>
    </row>
    <row r="729" spans="2:6" ht="15.75" customHeight="1" x14ac:dyDescent="0.35">
      <c r="B729" s="81"/>
      <c r="F729" s="81"/>
    </row>
    <row r="730" spans="2:6" ht="15.75" customHeight="1" x14ac:dyDescent="0.35">
      <c r="B730" s="81"/>
      <c r="F730" s="81"/>
    </row>
    <row r="731" spans="2:6" ht="15.75" customHeight="1" x14ac:dyDescent="0.35">
      <c r="B731" s="81"/>
      <c r="F731" s="81"/>
    </row>
    <row r="732" spans="2:6" ht="15.75" customHeight="1" x14ac:dyDescent="0.35">
      <c r="B732" s="81"/>
      <c r="F732" s="81"/>
    </row>
    <row r="733" spans="2:6" ht="15.75" customHeight="1" x14ac:dyDescent="0.35">
      <c r="B733" s="81"/>
      <c r="F733" s="81"/>
    </row>
    <row r="734" spans="2:6" ht="15.75" customHeight="1" x14ac:dyDescent="0.35">
      <c r="B734" s="81"/>
      <c r="F734" s="81"/>
    </row>
    <row r="735" spans="2:6" ht="15.75" customHeight="1" x14ac:dyDescent="0.35">
      <c r="B735" s="81"/>
      <c r="F735" s="81"/>
    </row>
    <row r="736" spans="2:6" ht="15.75" customHeight="1" x14ac:dyDescent="0.35">
      <c r="B736" s="81"/>
      <c r="F736" s="81"/>
    </row>
    <row r="737" spans="2:6" ht="15.75" customHeight="1" x14ac:dyDescent="0.35">
      <c r="B737" s="81"/>
      <c r="F737" s="81"/>
    </row>
    <row r="738" spans="2:6" ht="15.75" customHeight="1" x14ac:dyDescent="0.35">
      <c r="B738" s="81"/>
      <c r="F738" s="81"/>
    </row>
    <row r="739" spans="2:6" ht="15.75" customHeight="1" x14ac:dyDescent="0.35">
      <c r="B739" s="81"/>
      <c r="F739" s="81"/>
    </row>
    <row r="740" spans="2:6" ht="15.75" customHeight="1" x14ac:dyDescent="0.35">
      <c r="B740" s="81"/>
      <c r="F740" s="81"/>
    </row>
    <row r="741" spans="2:6" ht="15.75" customHeight="1" x14ac:dyDescent="0.35">
      <c r="B741" s="81"/>
      <c r="F741" s="81"/>
    </row>
    <row r="742" spans="2:6" ht="15.75" customHeight="1" x14ac:dyDescent="0.35">
      <c r="B742" s="81"/>
      <c r="F742" s="81"/>
    </row>
    <row r="743" spans="2:6" ht="15.75" customHeight="1" x14ac:dyDescent="0.35">
      <c r="B743" s="81"/>
      <c r="F743" s="81"/>
    </row>
    <row r="744" spans="2:6" ht="15.75" customHeight="1" x14ac:dyDescent="0.35">
      <c r="B744" s="81"/>
      <c r="F744" s="81"/>
    </row>
    <row r="745" spans="2:6" ht="15.75" customHeight="1" x14ac:dyDescent="0.35">
      <c r="B745" s="81"/>
      <c r="F745" s="81"/>
    </row>
    <row r="746" spans="2:6" ht="15.75" customHeight="1" x14ac:dyDescent="0.35">
      <c r="B746" s="81"/>
      <c r="F746" s="81"/>
    </row>
    <row r="747" spans="2:6" ht="15.75" customHeight="1" x14ac:dyDescent="0.35">
      <c r="B747" s="81"/>
      <c r="F747" s="81"/>
    </row>
    <row r="748" spans="2:6" ht="15.75" customHeight="1" x14ac:dyDescent="0.35">
      <c r="B748" s="81"/>
      <c r="F748" s="81"/>
    </row>
    <row r="749" spans="2:6" ht="15.75" customHeight="1" x14ac:dyDescent="0.35">
      <c r="B749" s="81"/>
      <c r="F749" s="81"/>
    </row>
    <row r="750" spans="2:6" ht="15.75" customHeight="1" x14ac:dyDescent="0.35">
      <c r="B750" s="81"/>
      <c r="F750" s="81"/>
    </row>
    <row r="751" spans="2:6" ht="15.75" customHeight="1" x14ac:dyDescent="0.35">
      <c r="B751" s="81"/>
      <c r="F751" s="81"/>
    </row>
    <row r="752" spans="2:6" ht="15.75" customHeight="1" x14ac:dyDescent="0.35">
      <c r="B752" s="81"/>
      <c r="F752" s="81"/>
    </row>
    <row r="753" spans="2:6" ht="15.75" customHeight="1" x14ac:dyDescent="0.35">
      <c r="B753" s="81"/>
      <c r="F753" s="81"/>
    </row>
    <row r="754" spans="2:6" ht="15.75" customHeight="1" x14ac:dyDescent="0.35">
      <c r="B754" s="81"/>
      <c r="F754" s="81"/>
    </row>
    <row r="755" spans="2:6" ht="15.75" customHeight="1" x14ac:dyDescent="0.35">
      <c r="B755" s="81"/>
      <c r="F755" s="81"/>
    </row>
    <row r="756" spans="2:6" ht="15.75" customHeight="1" x14ac:dyDescent="0.35">
      <c r="B756" s="81"/>
      <c r="F756" s="81"/>
    </row>
    <row r="757" spans="2:6" ht="15.75" customHeight="1" x14ac:dyDescent="0.35">
      <c r="B757" s="81"/>
      <c r="F757" s="81"/>
    </row>
    <row r="758" spans="2:6" ht="15.75" customHeight="1" x14ac:dyDescent="0.35">
      <c r="B758" s="81"/>
      <c r="F758" s="81"/>
    </row>
    <row r="759" spans="2:6" ht="15.75" customHeight="1" x14ac:dyDescent="0.35">
      <c r="B759" s="81"/>
      <c r="F759" s="81"/>
    </row>
    <row r="760" spans="2:6" ht="15.75" customHeight="1" x14ac:dyDescent="0.35">
      <c r="B760" s="81"/>
      <c r="F760" s="81"/>
    </row>
    <row r="761" spans="2:6" ht="15.75" customHeight="1" x14ac:dyDescent="0.35">
      <c r="B761" s="81"/>
      <c r="F761" s="81"/>
    </row>
    <row r="762" spans="2:6" ht="15.75" customHeight="1" x14ac:dyDescent="0.35">
      <c r="B762" s="81"/>
      <c r="F762" s="81"/>
    </row>
    <row r="763" spans="2:6" ht="15.75" customHeight="1" x14ac:dyDescent="0.35">
      <c r="B763" s="81"/>
      <c r="F763" s="81"/>
    </row>
    <row r="764" spans="2:6" ht="15.75" customHeight="1" x14ac:dyDescent="0.35">
      <c r="B764" s="81"/>
      <c r="F764" s="81"/>
    </row>
    <row r="765" spans="2:6" ht="15.75" customHeight="1" x14ac:dyDescent="0.35">
      <c r="B765" s="81"/>
      <c r="F765" s="81"/>
    </row>
    <row r="766" spans="2:6" ht="15.75" customHeight="1" x14ac:dyDescent="0.35">
      <c r="B766" s="81"/>
      <c r="F766" s="81"/>
    </row>
    <row r="767" spans="2:6" ht="15.75" customHeight="1" x14ac:dyDescent="0.35">
      <c r="B767" s="81"/>
      <c r="F767" s="81"/>
    </row>
    <row r="768" spans="2:6" ht="15.75" customHeight="1" x14ac:dyDescent="0.35">
      <c r="B768" s="81"/>
      <c r="F768" s="81"/>
    </row>
    <row r="769" spans="2:6" ht="15.75" customHeight="1" x14ac:dyDescent="0.35">
      <c r="B769" s="81"/>
      <c r="F769" s="81"/>
    </row>
    <row r="770" spans="2:6" ht="15.75" customHeight="1" x14ac:dyDescent="0.35">
      <c r="B770" s="81"/>
      <c r="F770" s="81"/>
    </row>
    <row r="771" spans="2:6" ht="15.75" customHeight="1" x14ac:dyDescent="0.35">
      <c r="B771" s="81"/>
      <c r="F771" s="81"/>
    </row>
    <row r="772" spans="2:6" ht="15.75" customHeight="1" x14ac:dyDescent="0.35">
      <c r="B772" s="81"/>
      <c r="F772" s="81"/>
    </row>
    <row r="773" spans="2:6" ht="15.75" customHeight="1" x14ac:dyDescent="0.35">
      <c r="B773" s="81"/>
      <c r="F773" s="81"/>
    </row>
    <row r="774" spans="2:6" ht="15.75" customHeight="1" x14ac:dyDescent="0.35">
      <c r="B774" s="81"/>
      <c r="F774" s="81"/>
    </row>
    <row r="775" spans="2:6" ht="15.75" customHeight="1" x14ac:dyDescent="0.35">
      <c r="B775" s="81"/>
      <c r="F775" s="81"/>
    </row>
    <row r="776" spans="2:6" ht="15.75" customHeight="1" x14ac:dyDescent="0.35">
      <c r="B776" s="81"/>
      <c r="F776" s="81"/>
    </row>
    <row r="777" spans="2:6" ht="15.75" customHeight="1" x14ac:dyDescent="0.35">
      <c r="B777" s="81"/>
      <c r="F777" s="81"/>
    </row>
    <row r="778" spans="2:6" ht="15.75" customHeight="1" x14ac:dyDescent="0.35">
      <c r="B778" s="81"/>
      <c r="F778" s="81"/>
    </row>
    <row r="779" spans="2:6" ht="15.75" customHeight="1" x14ac:dyDescent="0.35">
      <c r="B779" s="81"/>
      <c r="F779" s="81"/>
    </row>
    <row r="780" spans="2:6" ht="15.75" customHeight="1" x14ac:dyDescent="0.35">
      <c r="B780" s="81"/>
      <c r="F780" s="81"/>
    </row>
    <row r="781" spans="2:6" ht="15.75" customHeight="1" x14ac:dyDescent="0.35">
      <c r="B781" s="81"/>
      <c r="F781" s="81"/>
    </row>
    <row r="782" spans="2:6" ht="15.75" customHeight="1" x14ac:dyDescent="0.35">
      <c r="B782" s="81"/>
      <c r="F782" s="81"/>
    </row>
    <row r="783" spans="2:6" ht="15.75" customHeight="1" x14ac:dyDescent="0.35">
      <c r="B783" s="81"/>
      <c r="F783" s="81"/>
    </row>
    <row r="784" spans="2:6" ht="15.75" customHeight="1" x14ac:dyDescent="0.35">
      <c r="B784" s="81"/>
      <c r="F784" s="81"/>
    </row>
    <row r="785" spans="2:6" ht="15.75" customHeight="1" x14ac:dyDescent="0.35">
      <c r="B785" s="81"/>
      <c r="F785" s="81"/>
    </row>
    <row r="786" spans="2:6" ht="15.75" customHeight="1" x14ac:dyDescent="0.35">
      <c r="B786" s="81"/>
      <c r="F786" s="81"/>
    </row>
    <row r="787" spans="2:6" ht="15.75" customHeight="1" x14ac:dyDescent="0.35">
      <c r="B787" s="81"/>
      <c r="F787" s="81"/>
    </row>
    <row r="788" spans="2:6" ht="15.75" customHeight="1" x14ac:dyDescent="0.35">
      <c r="B788" s="81"/>
      <c r="F788" s="81"/>
    </row>
    <row r="789" spans="2:6" ht="15.75" customHeight="1" x14ac:dyDescent="0.35">
      <c r="B789" s="81"/>
      <c r="F789" s="81"/>
    </row>
    <row r="790" spans="2:6" ht="15.75" customHeight="1" x14ac:dyDescent="0.35">
      <c r="B790" s="81"/>
      <c r="F790" s="81"/>
    </row>
    <row r="791" spans="2:6" ht="15.75" customHeight="1" x14ac:dyDescent="0.35">
      <c r="B791" s="81"/>
      <c r="F791" s="81"/>
    </row>
    <row r="792" spans="2:6" ht="15.75" customHeight="1" x14ac:dyDescent="0.35">
      <c r="B792" s="81"/>
      <c r="F792" s="81"/>
    </row>
    <row r="793" spans="2:6" ht="15.75" customHeight="1" x14ac:dyDescent="0.35">
      <c r="B793" s="81"/>
      <c r="F793" s="81"/>
    </row>
    <row r="794" spans="2:6" ht="15.75" customHeight="1" x14ac:dyDescent="0.35">
      <c r="B794" s="81"/>
      <c r="F794" s="81"/>
    </row>
    <row r="795" spans="2:6" ht="15.75" customHeight="1" x14ac:dyDescent="0.35">
      <c r="B795" s="81"/>
      <c r="F795" s="81"/>
    </row>
    <row r="796" spans="2:6" ht="15.75" customHeight="1" x14ac:dyDescent="0.35">
      <c r="B796" s="81"/>
      <c r="F796" s="81"/>
    </row>
    <row r="797" spans="2:6" ht="15.75" customHeight="1" x14ac:dyDescent="0.35">
      <c r="B797" s="81"/>
      <c r="F797" s="81"/>
    </row>
    <row r="798" spans="2:6" ht="15.75" customHeight="1" x14ac:dyDescent="0.35">
      <c r="B798" s="81"/>
      <c r="F798" s="81"/>
    </row>
    <row r="799" spans="2:6" ht="15.75" customHeight="1" x14ac:dyDescent="0.35">
      <c r="B799" s="81"/>
      <c r="F799" s="81"/>
    </row>
    <row r="800" spans="2:6" ht="15.75" customHeight="1" x14ac:dyDescent="0.35">
      <c r="B800" s="81"/>
      <c r="F800" s="81"/>
    </row>
    <row r="801" spans="2:6" ht="15.75" customHeight="1" x14ac:dyDescent="0.35">
      <c r="B801" s="81"/>
      <c r="F801" s="81"/>
    </row>
    <row r="802" spans="2:6" ht="15.75" customHeight="1" x14ac:dyDescent="0.35">
      <c r="B802" s="81"/>
      <c r="F802" s="81"/>
    </row>
    <row r="803" spans="2:6" ht="15.75" customHeight="1" x14ac:dyDescent="0.35">
      <c r="B803" s="81"/>
      <c r="F803" s="81"/>
    </row>
    <row r="804" spans="2:6" ht="15.75" customHeight="1" x14ac:dyDescent="0.35">
      <c r="B804" s="81"/>
      <c r="F804" s="81"/>
    </row>
    <row r="805" spans="2:6" ht="15.75" customHeight="1" x14ac:dyDescent="0.35">
      <c r="B805" s="81"/>
      <c r="F805" s="81"/>
    </row>
    <row r="806" spans="2:6" ht="15.75" customHeight="1" x14ac:dyDescent="0.35">
      <c r="B806" s="81"/>
      <c r="F806" s="81"/>
    </row>
    <row r="807" spans="2:6" ht="15.75" customHeight="1" x14ac:dyDescent="0.35">
      <c r="B807" s="81"/>
      <c r="F807" s="81"/>
    </row>
    <row r="808" spans="2:6" ht="15.75" customHeight="1" x14ac:dyDescent="0.35">
      <c r="B808" s="81"/>
      <c r="F808" s="81"/>
    </row>
    <row r="809" spans="2:6" ht="15.75" customHeight="1" x14ac:dyDescent="0.35">
      <c r="B809" s="81"/>
      <c r="F809" s="81"/>
    </row>
    <row r="810" spans="2:6" ht="15.75" customHeight="1" x14ac:dyDescent="0.35">
      <c r="B810" s="81"/>
      <c r="F810" s="81"/>
    </row>
    <row r="811" spans="2:6" ht="15.75" customHeight="1" x14ac:dyDescent="0.35">
      <c r="B811" s="81"/>
      <c r="F811" s="81"/>
    </row>
    <row r="812" spans="2:6" ht="15.75" customHeight="1" x14ac:dyDescent="0.35">
      <c r="B812" s="81"/>
      <c r="F812" s="81"/>
    </row>
    <row r="813" spans="2:6" ht="15.75" customHeight="1" x14ac:dyDescent="0.35">
      <c r="B813" s="81"/>
      <c r="F813" s="81"/>
    </row>
    <row r="814" spans="2:6" ht="15.75" customHeight="1" x14ac:dyDescent="0.35">
      <c r="B814" s="81"/>
      <c r="F814" s="81"/>
    </row>
    <row r="815" spans="2:6" ht="15.75" customHeight="1" x14ac:dyDescent="0.35">
      <c r="B815" s="81"/>
      <c r="F815" s="81"/>
    </row>
    <row r="816" spans="2:6" ht="15.75" customHeight="1" x14ac:dyDescent="0.35">
      <c r="B816" s="81"/>
      <c r="F816" s="81"/>
    </row>
    <row r="817" spans="2:6" ht="15.75" customHeight="1" x14ac:dyDescent="0.35">
      <c r="B817" s="81"/>
      <c r="F817" s="81"/>
    </row>
    <row r="818" spans="2:6" ht="15.75" customHeight="1" x14ac:dyDescent="0.35">
      <c r="B818" s="81"/>
      <c r="F818" s="81"/>
    </row>
    <row r="819" spans="2:6" ht="15.75" customHeight="1" x14ac:dyDescent="0.35">
      <c r="B819" s="81"/>
      <c r="F819" s="81"/>
    </row>
    <row r="820" spans="2:6" ht="15.75" customHeight="1" x14ac:dyDescent="0.35">
      <c r="B820" s="81"/>
      <c r="F820" s="81"/>
    </row>
    <row r="821" spans="2:6" ht="15.75" customHeight="1" x14ac:dyDescent="0.35">
      <c r="B821" s="81"/>
      <c r="F821" s="81"/>
    </row>
    <row r="822" spans="2:6" ht="15.75" customHeight="1" x14ac:dyDescent="0.35">
      <c r="B822" s="81"/>
      <c r="F822" s="81"/>
    </row>
    <row r="823" spans="2:6" ht="15.75" customHeight="1" x14ac:dyDescent="0.35">
      <c r="B823" s="81"/>
      <c r="F823" s="81"/>
    </row>
    <row r="824" spans="2:6" ht="15.75" customHeight="1" x14ac:dyDescent="0.35">
      <c r="B824" s="81"/>
      <c r="F824" s="81"/>
    </row>
    <row r="825" spans="2:6" ht="15.75" customHeight="1" x14ac:dyDescent="0.35">
      <c r="B825" s="81"/>
      <c r="F825" s="81"/>
    </row>
    <row r="826" spans="2:6" ht="15.75" customHeight="1" x14ac:dyDescent="0.35">
      <c r="B826" s="81"/>
      <c r="F826" s="81"/>
    </row>
    <row r="827" spans="2:6" ht="15.75" customHeight="1" x14ac:dyDescent="0.35">
      <c r="B827" s="81"/>
      <c r="F827" s="81"/>
    </row>
    <row r="828" spans="2:6" ht="15.75" customHeight="1" x14ac:dyDescent="0.35">
      <c r="B828" s="81"/>
      <c r="F828" s="81"/>
    </row>
    <row r="829" spans="2:6" ht="15.75" customHeight="1" x14ac:dyDescent="0.35">
      <c r="B829" s="81"/>
      <c r="F829" s="81"/>
    </row>
    <row r="830" spans="2:6" ht="15.75" customHeight="1" x14ac:dyDescent="0.35">
      <c r="B830" s="81"/>
      <c r="F830" s="81"/>
    </row>
    <row r="831" spans="2:6" ht="15.75" customHeight="1" x14ac:dyDescent="0.35">
      <c r="B831" s="81"/>
      <c r="F831" s="81"/>
    </row>
    <row r="832" spans="2:6" ht="15.75" customHeight="1" x14ac:dyDescent="0.35">
      <c r="B832" s="81"/>
      <c r="F832" s="81"/>
    </row>
    <row r="833" spans="2:6" ht="15.75" customHeight="1" x14ac:dyDescent="0.35">
      <c r="B833" s="81"/>
      <c r="F833" s="81"/>
    </row>
    <row r="834" spans="2:6" ht="15.75" customHeight="1" x14ac:dyDescent="0.35">
      <c r="B834" s="81"/>
      <c r="F834" s="81"/>
    </row>
    <row r="835" spans="2:6" ht="15.75" customHeight="1" x14ac:dyDescent="0.35">
      <c r="B835" s="81"/>
      <c r="F835" s="81"/>
    </row>
    <row r="836" spans="2:6" ht="15.75" customHeight="1" x14ac:dyDescent="0.35">
      <c r="B836" s="81"/>
      <c r="F836" s="81"/>
    </row>
    <row r="837" spans="2:6" ht="15.75" customHeight="1" x14ac:dyDescent="0.35">
      <c r="B837" s="81"/>
      <c r="F837" s="81"/>
    </row>
    <row r="838" spans="2:6" ht="15.75" customHeight="1" x14ac:dyDescent="0.35">
      <c r="B838" s="81"/>
      <c r="F838" s="81"/>
    </row>
    <row r="839" spans="2:6" ht="15.75" customHeight="1" x14ac:dyDescent="0.35">
      <c r="B839" s="81"/>
      <c r="F839" s="81"/>
    </row>
    <row r="840" spans="2:6" ht="15.75" customHeight="1" x14ac:dyDescent="0.35">
      <c r="B840" s="81"/>
      <c r="F840" s="81"/>
    </row>
    <row r="841" spans="2:6" ht="15.75" customHeight="1" x14ac:dyDescent="0.35">
      <c r="B841" s="81"/>
      <c r="F841" s="81"/>
    </row>
    <row r="842" spans="2:6" ht="15.75" customHeight="1" x14ac:dyDescent="0.35">
      <c r="B842" s="81"/>
      <c r="F842" s="81"/>
    </row>
    <row r="843" spans="2:6" ht="15.75" customHeight="1" x14ac:dyDescent="0.35">
      <c r="B843" s="81"/>
      <c r="F843" s="81"/>
    </row>
    <row r="844" spans="2:6" ht="15.75" customHeight="1" x14ac:dyDescent="0.35">
      <c r="B844" s="81"/>
      <c r="F844" s="81"/>
    </row>
    <row r="845" spans="2:6" ht="15.75" customHeight="1" x14ac:dyDescent="0.35">
      <c r="B845" s="81"/>
      <c r="F845" s="81"/>
    </row>
    <row r="846" spans="2:6" ht="15.75" customHeight="1" x14ac:dyDescent="0.35">
      <c r="B846" s="81"/>
      <c r="F846" s="81"/>
    </row>
    <row r="847" spans="2:6" ht="15.75" customHeight="1" x14ac:dyDescent="0.35">
      <c r="B847" s="81"/>
      <c r="F847" s="81"/>
    </row>
    <row r="848" spans="2:6" ht="15.75" customHeight="1" x14ac:dyDescent="0.35">
      <c r="B848" s="81"/>
      <c r="F848" s="81"/>
    </row>
    <row r="849" spans="2:6" ht="15.75" customHeight="1" x14ac:dyDescent="0.35">
      <c r="B849" s="81"/>
      <c r="F849" s="81"/>
    </row>
    <row r="850" spans="2:6" ht="15.75" customHeight="1" x14ac:dyDescent="0.35">
      <c r="B850" s="81"/>
      <c r="F850" s="81"/>
    </row>
    <row r="851" spans="2:6" ht="15.75" customHeight="1" x14ac:dyDescent="0.35">
      <c r="B851" s="81"/>
      <c r="F851" s="81"/>
    </row>
    <row r="852" spans="2:6" ht="15.75" customHeight="1" x14ac:dyDescent="0.35">
      <c r="B852" s="81"/>
      <c r="F852" s="81"/>
    </row>
    <row r="853" spans="2:6" ht="15.75" customHeight="1" x14ac:dyDescent="0.35">
      <c r="B853" s="81"/>
      <c r="F853" s="81"/>
    </row>
    <row r="854" spans="2:6" ht="15.75" customHeight="1" x14ac:dyDescent="0.35">
      <c r="B854" s="81"/>
      <c r="F854" s="81"/>
    </row>
    <row r="855" spans="2:6" ht="15.75" customHeight="1" x14ac:dyDescent="0.35">
      <c r="B855" s="81"/>
      <c r="F855" s="81"/>
    </row>
    <row r="856" spans="2:6" ht="15.75" customHeight="1" x14ac:dyDescent="0.35">
      <c r="B856" s="81"/>
      <c r="F856" s="81"/>
    </row>
    <row r="857" spans="2:6" ht="15.75" customHeight="1" x14ac:dyDescent="0.35">
      <c r="B857" s="81"/>
      <c r="F857" s="81"/>
    </row>
    <row r="858" spans="2:6" ht="15.75" customHeight="1" x14ac:dyDescent="0.35">
      <c r="B858" s="81"/>
      <c r="F858" s="81"/>
    </row>
    <row r="859" spans="2:6" ht="15.75" customHeight="1" x14ac:dyDescent="0.35">
      <c r="B859" s="81"/>
      <c r="F859" s="81"/>
    </row>
    <row r="860" spans="2:6" ht="15.75" customHeight="1" x14ac:dyDescent="0.35">
      <c r="B860" s="81"/>
      <c r="F860" s="81"/>
    </row>
    <row r="861" spans="2:6" ht="15.75" customHeight="1" x14ac:dyDescent="0.35">
      <c r="B861" s="81"/>
      <c r="F861" s="81"/>
    </row>
    <row r="862" spans="2:6" ht="15.75" customHeight="1" x14ac:dyDescent="0.35">
      <c r="B862" s="81"/>
      <c r="F862" s="81"/>
    </row>
    <row r="863" spans="2:6" ht="15.75" customHeight="1" x14ac:dyDescent="0.35">
      <c r="B863" s="81"/>
      <c r="F863" s="81"/>
    </row>
    <row r="864" spans="2:6" ht="15.75" customHeight="1" x14ac:dyDescent="0.35">
      <c r="B864" s="81"/>
      <c r="F864" s="81"/>
    </row>
    <row r="865" spans="2:6" ht="15.75" customHeight="1" x14ac:dyDescent="0.35">
      <c r="B865" s="81"/>
      <c r="F865" s="81"/>
    </row>
    <row r="866" spans="2:6" ht="15.75" customHeight="1" x14ac:dyDescent="0.35">
      <c r="B866" s="81"/>
      <c r="F866" s="81"/>
    </row>
    <row r="867" spans="2:6" ht="15.75" customHeight="1" x14ac:dyDescent="0.35">
      <c r="B867" s="81"/>
      <c r="F867" s="81"/>
    </row>
    <row r="868" spans="2:6" ht="15.75" customHeight="1" x14ac:dyDescent="0.35">
      <c r="B868" s="81"/>
      <c r="F868" s="81"/>
    </row>
    <row r="869" spans="2:6" ht="15.75" customHeight="1" x14ac:dyDescent="0.35">
      <c r="B869" s="81"/>
      <c r="F869" s="81"/>
    </row>
    <row r="870" spans="2:6" ht="15.75" customHeight="1" x14ac:dyDescent="0.35">
      <c r="B870" s="81"/>
      <c r="F870" s="81"/>
    </row>
    <row r="871" spans="2:6" ht="15.75" customHeight="1" x14ac:dyDescent="0.35">
      <c r="B871" s="81"/>
      <c r="F871" s="81"/>
    </row>
    <row r="872" spans="2:6" ht="15.75" customHeight="1" x14ac:dyDescent="0.35">
      <c r="B872" s="81"/>
      <c r="F872" s="81"/>
    </row>
    <row r="873" spans="2:6" ht="15.75" customHeight="1" x14ac:dyDescent="0.35">
      <c r="B873" s="81"/>
      <c r="F873" s="81"/>
    </row>
    <row r="874" spans="2:6" ht="15.75" customHeight="1" x14ac:dyDescent="0.35">
      <c r="B874" s="81"/>
      <c r="F874" s="81"/>
    </row>
    <row r="875" spans="2:6" ht="15.75" customHeight="1" x14ac:dyDescent="0.35">
      <c r="B875" s="81"/>
      <c r="F875" s="81"/>
    </row>
    <row r="876" spans="2:6" ht="15.75" customHeight="1" x14ac:dyDescent="0.35">
      <c r="B876" s="81"/>
      <c r="F876" s="81"/>
    </row>
    <row r="877" spans="2:6" ht="15.75" customHeight="1" x14ac:dyDescent="0.35">
      <c r="B877" s="81"/>
      <c r="F877" s="81"/>
    </row>
    <row r="878" spans="2:6" ht="15.75" customHeight="1" x14ac:dyDescent="0.35">
      <c r="B878" s="81"/>
      <c r="F878" s="81"/>
    </row>
    <row r="879" spans="2:6" ht="15.75" customHeight="1" x14ac:dyDescent="0.35">
      <c r="B879" s="81"/>
      <c r="F879" s="81"/>
    </row>
    <row r="880" spans="2:6" ht="15.75" customHeight="1" x14ac:dyDescent="0.35">
      <c r="B880" s="81"/>
      <c r="F880" s="81"/>
    </row>
    <row r="881" spans="2:6" ht="15.75" customHeight="1" x14ac:dyDescent="0.35">
      <c r="B881" s="81"/>
      <c r="F881" s="81"/>
    </row>
    <row r="882" spans="2:6" ht="15.75" customHeight="1" x14ac:dyDescent="0.35">
      <c r="B882" s="81"/>
      <c r="F882" s="81"/>
    </row>
    <row r="883" spans="2:6" ht="15.75" customHeight="1" x14ac:dyDescent="0.35">
      <c r="B883" s="81"/>
      <c r="F883" s="81"/>
    </row>
    <row r="884" spans="2:6" ht="15.75" customHeight="1" x14ac:dyDescent="0.35">
      <c r="B884" s="81"/>
      <c r="F884" s="81"/>
    </row>
    <row r="885" spans="2:6" ht="15.75" customHeight="1" x14ac:dyDescent="0.35">
      <c r="B885" s="81"/>
      <c r="F885" s="81"/>
    </row>
    <row r="886" spans="2:6" ht="15.75" customHeight="1" x14ac:dyDescent="0.35">
      <c r="B886" s="81"/>
      <c r="F886" s="81"/>
    </row>
    <row r="887" spans="2:6" ht="15.75" customHeight="1" x14ac:dyDescent="0.35">
      <c r="B887" s="81"/>
      <c r="F887" s="81"/>
    </row>
    <row r="888" spans="2:6" ht="15.75" customHeight="1" x14ac:dyDescent="0.35">
      <c r="B888" s="81"/>
      <c r="F888" s="81"/>
    </row>
    <row r="889" spans="2:6" ht="15.75" customHeight="1" x14ac:dyDescent="0.35">
      <c r="B889" s="81"/>
      <c r="F889" s="81"/>
    </row>
    <row r="890" spans="2:6" ht="15.75" customHeight="1" x14ac:dyDescent="0.35">
      <c r="B890" s="81"/>
      <c r="F890" s="81"/>
    </row>
    <row r="891" spans="2:6" ht="15.75" customHeight="1" x14ac:dyDescent="0.35">
      <c r="B891" s="81"/>
      <c r="F891" s="81"/>
    </row>
    <row r="892" spans="2:6" ht="15.75" customHeight="1" x14ac:dyDescent="0.35">
      <c r="B892" s="81"/>
      <c r="F892" s="81"/>
    </row>
    <row r="893" spans="2:6" ht="15.75" customHeight="1" x14ac:dyDescent="0.35">
      <c r="B893" s="81"/>
      <c r="F893" s="81"/>
    </row>
    <row r="894" spans="2:6" ht="15.75" customHeight="1" x14ac:dyDescent="0.35">
      <c r="B894" s="81"/>
      <c r="F894" s="81"/>
    </row>
    <row r="895" spans="2:6" ht="15.75" customHeight="1" x14ac:dyDescent="0.35">
      <c r="B895" s="81"/>
      <c r="F895" s="81"/>
    </row>
    <row r="896" spans="2:6" ht="15.75" customHeight="1" x14ac:dyDescent="0.35">
      <c r="B896" s="81"/>
      <c r="F896" s="81"/>
    </row>
    <row r="897" spans="2:6" ht="15.75" customHeight="1" x14ac:dyDescent="0.35">
      <c r="B897" s="81"/>
      <c r="F897" s="81"/>
    </row>
    <row r="898" spans="2:6" ht="15.75" customHeight="1" x14ac:dyDescent="0.35">
      <c r="B898" s="81"/>
      <c r="F898" s="81"/>
    </row>
    <row r="899" spans="2:6" ht="15.75" customHeight="1" x14ac:dyDescent="0.35">
      <c r="B899" s="81"/>
      <c r="F899" s="81"/>
    </row>
    <row r="900" spans="2:6" ht="15.75" customHeight="1" x14ac:dyDescent="0.35">
      <c r="B900" s="81"/>
      <c r="F900" s="81"/>
    </row>
    <row r="901" spans="2:6" ht="15.75" customHeight="1" x14ac:dyDescent="0.35">
      <c r="B901" s="81"/>
      <c r="F901" s="81"/>
    </row>
    <row r="902" spans="2:6" ht="15.75" customHeight="1" x14ac:dyDescent="0.35">
      <c r="B902" s="81"/>
      <c r="F902" s="81"/>
    </row>
    <row r="903" spans="2:6" ht="15.75" customHeight="1" x14ac:dyDescent="0.35">
      <c r="B903" s="81"/>
      <c r="F903" s="81"/>
    </row>
    <row r="904" spans="2:6" ht="15.75" customHeight="1" x14ac:dyDescent="0.35">
      <c r="B904" s="81"/>
      <c r="F904" s="81"/>
    </row>
    <row r="905" spans="2:6" ht="15.75" customHeight="1" x14ac:dyDescent="0.35">
      <c r="B905" s="81"/>
      <c r="F905" s="81"/>
    </row>
    <row r="906" spans="2:6" ht="15.75" customHeight="1" x14ac:dyDescent="0.35">
      <c r="B906" s="81"/>
      <c r="F906" s="81"/>
    </row>
    <row r="907" spans="2:6" ht="15.75" customHeight="1" x14ac:dyDescent="0.35">
      <c r="B907" s="81"/>
      <c r="F907" s="81"/>
    </row>
    <row r="908" spans="2:6" ht="15.75" customHeight="1" x14ac:dyDescent="0.35">
      <c r="B908" s="81"/>
      <c r="F908" s="81"/>
    </row>
    <row r="909" spans="2:6" ht="15.75" customHeight="1" x14ac:dyDescent="0.35">
      <c r="B909" s="81"/>
      <c r="F909" s="81"/>
    </row>
    <row r="910" spans="2:6" ht="15.75" customHeight="1" x14ac:dyDescent="0.35">
      <c r="B910" s="81"/>
      <c r="F910" s="81"/>
    </row>
    <row r="911" spans="2:6" ht="15.75" customHeight="1" x14ac:dyDescent="0.35">
      <c r="B911" s="81"/>
      <c r="F911" s="81"/>
    </row>
    <row r="912" spans="2:6" ht="15.75" customHeight="1" x14ac:dyDescent="0.35">
      <c r="B912" s="81"/>
      <c r="F912" s="81"/>
    </row>
    <row r="913" spans="2:6" ht="15.75" customHeight="1" x14ac:dyDescent="0.35">
      <c r="B913" s="81"/>
      <c r="F913" s="81"/>
    </row>
    <row r="914" spans="2:6" ht="15.75" customHeight="1" x14ac:dyDescent="0.35">
      <c r="B914" s="81"/>
      <c r="F914" s="81"/>
    </row>
    <row r="915" spans="2:6" ht="15.75" customHeight="1" x14ac:dyDescent="0.35">
      <c r="B915" s="81"/>
      <c r="F915" s="81"/>
    </row>
    <row r="916" spans="2:6" ht="15.75" customHeight="1" x14ac:dyDescent="0.35">
      <c r="B916" s="81"/>
      <c r="F916" s="81"/>
    </row>
    <row r="917" spans="2:6" ht="15.75" customHeight="1" x14ac:dyDescent="0.35">
      <c r="B917" s="81"/>
      <c r="F917" s="81"/>
    </row>
    <row r="918" spans="2:6" ht="15.75" customHeight="1" x14ac:dyDescent="0.35">
      <c r="B918" s="81"/>
      <c r="F918" s="81"/>
    </row>
    <row r="919" spans="2:6" ht="15.75" customHeight="1" x14ac:dyDescent="0.35">
      <c r="B919" s="81"/>
      <c r="F919" s="81"/>
    </row>
    <row r="920" spans="2:6" ht="15.75" customHeight="1" x14ac:dyDescent="0.35">
      <c r="B920" s="81"/>
      <c r="F920" s="81"/>
    </row>
    <row r="921" spans="2:6" ht="15.75" customHeight="1" x14ac:dyDescent="0.35">
      <c r="B921" s="81"/>
      <c r="F921" s="81"/>
    </row>
    <row r="922" spans="2:6" ht="15.75" customHeight="1" x14ac:dyDescent="0.35">
      <c r="B922" s="81"/>
      <c r="F922" s="81"/>
    </row>
    <row r="923" spans="2:6" ht="15.75" customHeight="1" x14ac:dyDescent="0.35">
      <c r="B923" s="81"/>
      <c r="F923" s="81"/>
    </row>
    <row r="924" spans="2:6" ht="15.75" customHeight="1" x14ac:dyDescent="0.35">
      <c r="B924" s="81"/>
      <c r="F924" s="81"/>
    </row>
    <row r="925" spans="2:6" ht="15.75" customHeight="1" x14ac:dyDescent="0.35">
      <c r="B925" s="81"/>
      <c r="F925" s="81"/>
    </row>
    <row r="926" spans="2:6" ht="15.75" customHeight="1" x14ac:dyDescent="0.35">
      <c r="B926" s="81"/>
      <c r="F926" s="81"/>
    </row>
    <row r="927" spans="2:6" ht="15.75" customHeight="1" x14ac:dyDescent="0.35">
      <c r="B927" s="81"/>
      <c r="F927" s="81"/>
    </row>
    <row r="928" spans="2:6" ht="15.75" customHeight="1" x14ac:dyDescent="0.35">
      <c r="B928" s="81"/>
      <c r="F928" s="81"/>
    </row>
    <row r="929" spans="2:6" ht="15.75" customHeight="1" x14ac:dyDescent="0.35">
      <c r="B929" s="81"/>
      <c r="F929" s="81"/>
    </row>
    <row r="930" spans="2:6" ht="15.75" customHeight="1" x14ac:dyDescent="0.35">
      <c r="B930" s="81"/>
      <c r="F930" s="81"/>
    </row>
    <row r="931" spans="2:6" ht="15.75" customHeight="1" x14ac:dyDescent="0.35">
      <c r="B931" s="81"/>
      <c r="F931" s="81"/>
    </row>
    <row r="932" spans="2:6" ht="15.75" customHeight="1" x14ac:dyDescent="0.35">
      <c r="B932" s="81"/>
      <c r="F932" s="81"/>
    </row>
    <row r="933" spans="2:6" ht="15.75" customHeight="1" x14ac:dyDescent="0.35">
      <c r="B933" s="81"/>
      <c r="F933" s="81"/>
    </row>
    <row r="934" spans="2:6" ht="15.75" customHeight="1" x14ac:dyDescent="0.35">
      <c r="B934" s="81"/>
      <c r="F934" s="81"/>
    </row>
    <row r="935" spans="2:6" ht="15.75" customHeight="1" x14ac:dyDescent="0.35">
      <c r="B935" s="81"/>
      <c r="F935" s="81"/>
    </row>
    <row r="936" spans="2:6" ht="15.75" customHeight="1" x14ac:dyDescent="0.35">
      <c r="B936" s="81"/>
      <c r="F936" s="81"/>
    </row>
    <row r="937" spans="2:6" ht="15.75" customHeight="1" x14ac:dyDescent="0.35">
      <c r="B937" s="81"/>
      <c r="F937" s="81"/>
    </row>
    <row r="938" spans="2:6" ht="15.75" customHeight="1" x14ac:dyDescent="0.35">
      <c r="B938" s="81"/>
      <c r="F938" s="81"/>
    </row>
    <row r="939" spans="2:6" ht="15.75" customHeight="1" x14ac:dyDescent="0.35">
      <c r="B939" s="81"/>
      <c r="F939" s="81"/>
    </row>
    <row r="940" spans="2:6" ht="15.75" customHeight="1" x14ac:dyDescent="0.35">
      <c r="B940" s="81"/>
      <c r="F940" s="81"/>
    </row>
    <row r="941" spans="2:6" ht="15.75" customHeight="1" x14ac:dyDescent="0.35">
      <c r="B941" s="81"/>
      <c r="F941" s="81"/>
    </row>
    <row r="942" spans="2:6" ht="15.75" customHeight="1" x14ac:dyDescent="0.35">
      <c r="B942" s="81"/>
      <c r="F942" s="81"/>
    </row>
    <row r="943" spans="2:6" ht="15.75" customHeight="1" x14ac:dyDescent="0.35">
      <c r="B943" s="81"/>
      <c r="F943" s="81"/>
    </row>
    <row r="944" spans="2:6" ht="15.75" customHeight="1" x14ac:dyDescent="0.35">
      <c r="B944" s="81"/>
      <c r="F944" s="81"/>
    </row>
    <row r="945" spans="2:6" ht="15.75" customHeight="1" x14ac:dyDescent="0.35">
      <c r="B945" s="81"/>
      <c r="F945" s="81"/>
    </row>
    <row r="946" spans="2:6" ht="15.75" customHeight="1" x14ac:dyDescent="0.35">
      <c r="B946" s="81"/>
      <c r="F946" s="81"/>
    </row>
    <row r="947" spans="2:6" ht="15.75" customHeight="1" x14ac:dyDescent="0.35">
      <c r="B947" s="81"/>
      <c r="F947" s="81"/>
    </row>
    <row r="948" spans="2:6" ht="15.75" customHeight="1" x14ac:dyDescent="0.35">
      <c r="B948" s="81"/>
      <c r="F948" s="81"/>
    </row>
    <row r="949" spans="2:6" ht="15.75" customHeight="1" x14ac:dyDescent="0.35">
      <c r="B949" s="81"/>
      <c r="F949" s="81"/>
    </row>
    <row r="950" spans="2:6" ht="15.75" customHeight="1" x14ac:dyDescent="0.35">
      <c r="B950" s="81"/>
      <c r="F950" s="81"/>
    </row>
    <row r="951" spans="2:6" ht="15.75" customHeight="1" x14ac:dyDescent="0.35">
      <c r="B951" s="81"/>
      <c r="F951" s="81"/>
    </row>
    <row r="952" spans="2:6" ht="15.75" customHeight="1" x14ac:dyDescent="0.35">
      <c r="B952" s="81"/>
      <c r="F952" s="81"/>
    </row>
    <row r="953" spans="2:6" ht="15.75" customHeight="1" x14ac:dyDescent="0.35">
      <c r="B953" s="81"/>
      <c r="F953" s="81"/>
    </row>
    <row r="954" spans="2:6" ht="15.75" customHeight="1" x14ac:dyDescent="0.35">
      <c r="B954" s="81"/>
      <c r="F954" s="81"/>
    </row>
    <row r="955" spans="2:6" ht="15.75" customHeight="1" x14ac:dyDescent="0.35">
      <c r="B955" s="81"/>
      <c r="F955" s="81"/>
    </row>
    <row r="956" spans="2:6" ht="15.75" customHeight="1" x14ac:dyDescent="0.35">
      <c r="B956" s="81"/>
      <c r="F956" s="81"/>
    </row>
    <row r="957" spans="2:6" ht="15.75" customHeight="1" x14ac:dyDescent="0.35">
      <c r="B957" s="81"/>
      <c r="F957" s="81"/>
    </row>
    <row r="958" spans="2:6" ht="15.75" customHeight="1" x14ac:dyDescent="0.35">
      <c r="B958" s="81"/>
      <c r="F958" s="81"/>
    </row>
    <row r="959" spans="2:6" ht="15.75" customHeight="1" x14ac:dyDescent="0.35">
      <c r="B959" s="81"/>
      <c r="F959" s="81"/>
    </row>
    <row r="960" spans="2:6" ht="15.75" customHeight="1" x14ac:dyDescent="0.35">
      <c r="B960" s="81"/>
      <c r="F960" s="81"/>
    </row>
    <row r="961" spans="2:6" ht="15.75" customHeight="1" x14ac:dyDescent="0.35">
      <c r="B961" s="81"/>
      <c r="F961" s="81"/>
    </row>
    <row r="962" spans="2:6" ht="15.75" customHeight="1" x14ac:dyDescent="0.35">
      <c r="B962" s="81"/>
      <c r="F962" s="81"/>
    </row>
    <row r="963" spans="2:6" ht="15.75" customHeight="1" x14ac:dyDescent="0.35">
      <c r="B963" s="81"/>
      <c r="F963" s="81"/>
    </row>
    <row r="964" spans="2:6" ht="15.75" customHeight="1" x14ac:dyDescent="0.35">
      <c r="B964" s="81"/>
      <c r="F964" s="81"/>
    </row>
    <row r="965" spans="2:6" ht="15.75" customHeight="1" x14ac:dyDescent="0.35">
      <c r="B965" s="81"/>
      <c r="F965" s="81"/>
    </row>
    <row r="966" spans="2:6" ht="15.75" customHeight="1" x14ac:dyDescent="0.35">
      <c r="B966" s="81"/>
      <c r="F966" s="81"/>
    </row>
    <row r="967" spans="2:6" ht="15.75" customHeight="1" x14ac:dyDescent="0.35">
      <c r="B967" s="81"/>
      <c r="F967" s="81"/>
    </row>
    <row r="968" spans="2:6" ht="15.75" customHeight="1" x14ac:dyDescent="0.35">
      <c r="B968" s="81"/>
      <c r="F968" s="81"/>
    </row>
    <row r="969" spans="2:6" ht="15.75" customHeight="1" x14ac:dyDescent="0.35">
      <c r="B969" s="81"/>
      <c r="F969" s="81"/>
    </row>
    <row r="970" spans="2:6" ht="15.75" customHeight="1" x14ac:dyDescent="0.35">
      <c r="B970" s="81"/>
      <c r="F970" s="81"/>
    </row>
    <row r="971" spans="2:6" ht="15.75" customHeight="1" x14ac:dyDescent="0.35">
      <c r="B971" s="81"/>
      <c r="F971" s="81"/>
    </row>
    <row r="972" spans="2:6" ht="15.75" customHeight="1" x14ac:dyDescent="0.35">
      <c r="B972" s="81"/>
      <c r="F972" s="81"/>
    </row>
    <row r="973" spans="2:6" ht="15.75" customHeight="1" x14ac:dyDescent="0.35">
      <c r="B973" s="81"/>
      <c r="F973" s="81"/>
    </row>
    <row r="974" spans="2:6" ht="15.75" customHeight="1" x14ac:dyDescent="0.35">
      <c r="B974" s="81"/>
      <c r="F974" s="81"/>
    </row>
    <row r="975" spans="2:6" ht="15.75" customHeight="1" x14ac:dyDescent="0.35">
      <c r="B975" s="81"/>
      <c r="F975" s="81"/>
    </row>
    <row r="976" spans="2:6" ht="15.75" customHeight="1" x14ac:dyDescent="0.35">
      <c r="B976" s="81"/>
      <c r="F976" s="81"/>
    </row>
    <row r="977" spans="2:6" ht="15.75" customHeight="1" x14ac:dyDescent="0.35">
      <c r="B977" s="81"/>
      <c r="F977" s="81"/>
    </row>
    <row r="978" spans="2:6" ht="15.75" customHeight="1" x14ac:dyDescent="0.35">
      <c r="B978" s="81"/>
      <c r="F978" s="81"/>
    </row>
    <row r="979" spans="2:6" ht="15.75" customHeight="1" x14ac:dyDescent="0.35">
      <c r="B979" s="81"/>
      <c r="F979" s="81"/>
    </row>
    <row r="980" spans="2:6" ht="15.75" customHeight="1" x14ac:dyDescent="0.35">
      <c r="B980" s="81"/>
      <c r="F980" s="81"/>
    </row>
    <row r="981" spans="2:6" ht="15.75" customHeight="1" x14ac:dyDescent="0.35">
      <c r="B981" s="81"/>
      <c r="F981" s="81"/>
    </row>
    <row r="982" spans="2:6" ht="15.75" customHeight="1" x14ac:dyDescent="0.35">
      <c r="B982" s="81"/>
      <c r="F982" s="81"/>
    </row>
    <row r="983" spans="2:6" ht="15.75" customHeight="1" x14ac:dyDescent="0.35">
      <c r="B983" s="81"/>
      <c r="F983" s="81"/>
    </row>
    <row r="984" spans="2:6" ht="15.75" customHeight="1" x14ac:dyDescent="0.35">
      <c r="B984" s="81"/>
      <c r="F984" s="81"/>
    </row>
    <row r="985" spans="2:6" ht="15.75" customHeight="1" x14ac:dyDescent="0.35">
      <c r="B985" s="81"/>
      <c r="F985" s="81"/>
    </row>
    <row r="986" spans="2:6" ht="15.75" customHeight="1" x14ac:dyDescent="0.35">
      <c r="B986" s="81"/>
      <c r="F986" s="81"/>
    </row>
    <row r="987" spans="2:6" ht="15.75" customHeight="1" x14ac:dyDescent="0.35">
      <c r="B987" s="81"/>
      <c r="F987" s="81"/>
    </row>
    <row r="988" spans="2:6" ht="15.75" customHeight="1" x14ac:dyDescent="0.35">
      <c r="B988" s="81"/>
      <c r="F988" s="81"/>
    </row>
    <row r="989" spans="2:6" ht="15.75" customHeight="1" x14ac:dyDescent="0.35">
      <c r="B989" s="81"/>
      <c r="F989" s="81"/>
    </row>
    <row r="990" spans="2:6" ht="15.75" customHeight="1" x14ac:dyDescent="0.35">
      <c r="B990" s="81"/>
      <c r="F990" s="81"/>
    </row>
    <row r="991" spans="2:6" ht="15.75" customHeight="1" x14ac:dyDescent="0.35">
      <c r="B991" s="81"/>
      <c r="F991" s="81"/>
    </row>
    <row r="992" spans="2:6" ht="15.75" customHeight="1" x14ac:dyDescent="0.35">
      <c r="B992" s="81"/>
      <c r="F992" s="81"/>
    </row>
    <row r="993" spans="2:6" ht="15.75" customHeight="1" x14ac:dyDescent="0.35">
      <c r="B993" s="81"/>
      <c r="F993" s="81"/>
    </row>
    <row r="994" spans="2:6" ht="15.75" customHeight="1" x14ac:dyDescent="0.35">
      <c r="B994" s="81"/>
      <c r="F994" s="8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7"/>
  <sheetViews>
    <sheetView workbookViewId="0">
      <selection activeCell="I16" sqref="I16"/>
    </sheetView>
  </sheetViews>
  <sheetFormatPr defaultColWidth="13.33203125" defaultRowHeight="15" customHeight="1" x14ac:dyDescent="0.35"/>
  <cols>
    <col min="1" max="1" width="10.5" style="80" customWidth="1"/>
    <col min="2" max="2" width="35.33203125" style="67" customWidth="1"/>
    <col min="3" max="3" width="13.6640625" style="67" customWidth="1"/>
    <col min="4" max="5" width="10.5" style="67" customWidth="1"/>
    <col min="6" max="6" width="13.83203125" style="67" customWidth="1"/>
    <col min="7" max="7" width="10.6640625" style="67" customWidth="1"/>
    <col min="8" max="25" width="10.5" style="67" customWidth="1"/>
    <col min="26" max="16384" width="13.33203125" style="67"/>
  </cols>
  <sheetData>
    <row r="1" spans="1:11" ht="15.75" customHeight="1" x14ac:dyDescent="0.35">
      <c r="B1" s="74" t="s">
        <v>238</v>
      </c>
      <c r="C1" s="81"/>
      <c r="F1" s="81"/>
      <c r="G1" s="81"/>
    </row>
    <row r="2" spans="1:11" ht="15.75" customHeight="1" x14ac:dyDescent="0.35">
      <c r="B2" s="70"/>
      <c r="C2" s="81"/>
      <c r="F2" s="81"/>
      <c r="G2" s="81"/>
    </row>
    <row r="3" spans="1:11" ht="15.75" customHeight="1" x14ac:dyDescent="0.35">
      <c r="A3" s="82"/>
      <c r="B3" s="75" t="s">
        <v>71</v>
      </c>
      <c r="C3" s="81"/>
      <c r="F3" s="81"/>
      <c r="G3" s="81"/>
    </row>
    <row r="4" spans="1:11" ht="15.75" customHeight="1" x14ac:dyDescent="0.35">
      <c r="B4" s="76" t="s">
        <v>148</v>
      </c>
      <c r="C4" s="81"/>
      <c r="F4" s="81"/>
      <c r="G4" s="81"/>
    </row>
    <row r="5" spans="1:11" ht="15.75" customHeight="1" x14ac:dyDescent="0.35">
      <c r="B5" s="83"/>
      <c r="F5" s="81"/>
      <c r="G5" s="84"/>
      <c r="H5" s="83" t="s">
        <v>72</v>
      </c>
      <c r="K5" s="85" t="s">
        <v>63</v>
      </c>
    </row>
    <row r="6" spans="1:11" ht="15.75" customHeight="1" x14ac:dyDescent="0.35">
      <c r="B6" s="86"/>
      <c r="C6" s="142" t="s">
        <v>125</v>
      </c>
      <c r="D6" s="142" t="s">
        <v>126</v>
      </c>
      <c r="E6" s="142" t="s">
        <v>127</v>
      </c>
      <c r="F6" s="79" t="s">
        <v>151</v>
      </c>
      <c r="G6" s="84"/>
    </row>
    <row r="7" spans="1:11" ht="15.75" customHeight="1" x14ac:dyDescent="0.35">
      <c r="B7" s="87" t="s">
        <v>230</v>
      </c>
      <c r="C7" s="143">
        <v>1.9777066651414273E-2</v>
      </c>
      <c r="D7" s="143">
        <v>0</v>
      </c>
      <c r="E7" s="144">
        <v>0.55000000000000004</v>
      </c>
      <c r="F7" s="90" t="s">
        <v>65</v>
      </c>
      <c r="G7" s="84"/>
      <c r="H7" s="81" t="s">
        <v>132</v>
      </c>
      <c r="J7" s="81" t="s">
        <v>64</v>
      </c>
      <c r="K7" s="91" t="s">
        <v>55</v>
      </c>
    </row>
    <row r="8" spans="1:11" ht="15.75" customHeight="1" x14ac:dyDescent="0.35">
      <c r="B8" s="87" t="s">
        <v>231</v>
      </c>
      <c r="C8" s="143">
        <v>4.3869115031627333E-2</v>
      </c>
      <c r="D8" s="143">
        <v>0</v>
      </c>
      <c r="E8" s="144">
        <v>0.25</v>
      </c>
      <c r="F8" s="92" t="s">
        <v>109</v>
      </c>
      <c r="G8" s="81"/>
      <c r="H8" s="81" t="s">
        <v>133</v>
      </c>
      <c r="J8" s="81" t="s">
        <v>64</v>
      </c>
      <c r="K8" s="91" t="s">
        <v>56</v>
      </c>
    </row>
    <row r="9" spans="1:11" ht="15.75" customHeight="1" x14ac:dyDescent="0.35">
      <c r="B9" s="87" t="s">
        <v>232</v>
      </c>
      <c r="C9" s="143">
        <v>0.20550161593813288</v>
      </c>
      <c r="D9" s="143">
        <v>0.39142854670435262</v>
      </c>
      <c r="E9" s="144">
        <v>0.12</v>
      </c>
      <c r="F9" s="90" t="s">
        <v>65</v>
      </c>
      <c r="G9" s="81"/>
      <c r="H9" s="81" t="s">
        <v>134</v>
      </c>
      <c r="J9" s="81" t="s">
        <v>64</v>
      </c>
      <c r="K9" s="91" t="s">
        <v>57</v>
      </c>
    </row>
    <row r="10" spans="1:11" ht="15.75" customHeight="1" x14ac:dyDescent="0.35">
      <c r="B10" s="87" t="s">
        <v>233</v>
      </c>
      <c r="C10" s="143">
        <v>0.36012224569164103</v>
      </c>
      <c r="D10" s="143">
        <v>0</v>
      </c>
      <c r="E10" s="144">
        <v>0.06</v>
      </c>
      <c r="F10" s="92" t="s">
        <v>108</v>
      </c>
      <c r="G10" s="81"/>
      <c r="H10" s="81" t="s">
        <v>110</v>
      </c>
      <c r="J10" s="81" t="s">
        <v>64</v>
      </c>
      <c r="K10" s="91" t="s">
        <v>58</v>
      </c>
    </row>
    <row r="11" spans="1:11" ht="15.75" customHeight="1" x14ac:dyDescent="0.35">
      <c r="B11" s="87" t="s">
        <v>234</v>
      </c>
      <c r="C11" s="143">
        <v>0.17421792127083899</v>
      </c>
      <c r="D11" s="143">
        <v>0.18285715174674963</v>
      </c>
      <c r="E11" s="144">
        <v>0.02</v>
      </c>
      <c r="F11" s="90" t="s">
        <v>65</v>
      </c>
      <c r="G11" s="81"/>
    </row>
    <row r="12" spans="1:11" ht="15.75" customHeight="1" x14ac:dyDescent="0.35">
      <c r="B12" s="87" t="s">
        <v>235</v>
      </c>
      <c r="C12" s="143">
        <v>2.1754758526007775E-2</v>
      </c>
      <c r="D12" s="143">
        <v>0.23714285408705482</v>
      </c>
      <c r="E12" s="144">
        <v>0.01</v>
      </c>
      <c r="F12" s="92" t="s">
        <v>109</v>
      </c>
      <c r="G12" s="81"/>
    </row>
    <row r="13" spans="1:11" ht="15.75" customHeight="1" x14ac:dyDescent="0.35">
      <c r="B13" s="87" t="s">
        <v>236</v>
      </c>
      <c r="C13" s="143">
        <v>0.12495505283691846</v>
      </c>
      <c r="D13" s="143">
        <v>8.0000010371207894E-2</v>
      </c>
      <c r="E13" s="144">
        <v>0</v>
      </c>
      <c r="F13" s="90" t="s">
        <v>65</v>
      </c>
      <c r="G13" s="81"/>
    </row>
    <row r="14" spans="1:11" ht="15.75" customHeight="1" x14ac:dyDescent="0.35">
      <c r="B14" s="87" t="s">
        <v>237</v>
      </c>
      <c r="C14" s="143">
        <v>4.9802224053419289E-2</v>
      </c>
      <c r="D14" s="143">
        <v>0.10857143709063506</v>
      </c>
      <c r="E14" s="144">
        <v>0</v>
      </c>
      <c r="F14" s="90" t="s">
        <v>65</v>
      </c>
      <c r="G14" s="81"/>
    </row>
    <row r="15" spans="1:11" ht="15.75" customHeight="1" x14ac:dyDescent="0.35">
      <c r="B15" s="93"/>
      <c r="C15" s="88"/>
      <c r="D15" s="88"/>
      <c r="E15" s="88"/>
      <c r="F15" s="89"/>
      <c r="G15" s="81"/>
    </row>
    <row r="16" spans="1:11" ht="16.5" customHeight="1" x14ac:dyDescent="0.35">
      <c r="B16" s="81"/>
      <c r="C16" s="81"/>
      <c r="D16" s="81"/>
      <c r="E16" s="81"/>
      <c r="F16" s="81"/>
      <c r="G16" s="81"/>
    </row>
    <row r="17" spans="2:11" ht="15.75" customHeight="1" x14ac:dyDescent="0.35">
      <c r="B17" s="77" t="s">
        <v>149</v>
      </c>
      <c r="C17" s="81"/>
      <c r="F17" s="81"/>
      <c r="G17" s="81"/>
    </row>
    <row r="18" spans="2:11" ht="15.75" customHeight="1" x14ac:dyDescent="0.35">
      <c r="B18" s="78" t="s">
        <v>150</v>
      </c>
      <c r="C18" s="95"/>
      <c r="D18" s="96"/>
      <c r="E18" s="96"/>
      <c r="F18" s="95"/>
      <c r="G18" s="95"/>
      <c r="H18" s="96"/>
    </row>
    <row r="19" spans="2:11" ht="15.75" customHeight="1" x14ac:dyDescent="0.35">
      <c r="B19" s="81"/>
      <c r="C19" s="66" t="s">
        <v>66</v>
      </c>
      <c r="G19" s="95"/>
      <c r="H19" s="95"/>
    </row>
    <row r="20" spans="2:11" ht="18" customHeight="1" x14ac:dyDescent="0.35">
      <c r="B20" s="81"/>
      <c r="D20" s="67" t="s">
        <v>141</v>
      </c>
      <c r="G20" s="95"/>
      <c r="H20" s="74" t="s">
        <v>62</v>
      </c>
      <c r="K20" s="85" t="s">
        <v>63</v>
      </c>
    </row>
    <row r="21" spans="2:11" ht="15.75" customHeight="1" x14ac:dyDescent="0.35">
      <c r="B21" s="81"/>
      <c r="D21" s="67" t="s">
        <v>125</v>
      </c>
      <c r="E21" s="67" t="s">
        <v>142</v>
      </c>
      <c r="F21" s="67" t="s">
        <v>127</v>
      </c>
      <c r="G21" s="95"/>
      <c r="H21" s="97"/>
      <c r="I21" s="97"/>
    </row>
    <row r="22" spans="2:11" ht="15.75" customHeight="1" x14ac:dyDescent="0.35">
      <c r="B22" s="81"/>
      <c r="C22" s="67" t="s">
        <v>125</v>
      </c>
      <c r="D22" s="67">
        <v>1</v>
      </c>
      <c r="E22" s="67">
        <v>6.8000000000000005E-2</v>
      </c>
      <c r="F22" s="67">
        <v>-0.34300000000000003</v>
      </c>
      <c r="G22" s="95"/>
      <c r="H22" s="98" t="s">
        <v>67</v>
      </c>
      <c r="I22" s="99">
        <v>-0.34300000000000003</v>
      </c>
      <c r="J22" s="81" t="s">
        <v>64</v>
      </c>
      <c r="K22" s="100" t="s">
        <v>59</v>
      </c>
    </row>
    <row r="23" spans="2:11" ht="15.75" customHeight="1" x14ac:dyDescent="0.35">
      <c r="B23" s="81"/>
      <c r="C23" s="67" t="s">
        <v>142</v>
      </c>
      <c r="D23" s="101">
        <v>6.8000000000000005E-2</v>
      </c>
      <c r="E23" s="67">
        <v>1</v>
      </c>
      <c r="F23" s="67">
        <v>-0.39300000000000002</v>
      </c>
      <c r="G23" s="95"/>
      <c r="H23" s="102" t="s">
        <v>68</v>
      </c>
      <c r="I23" s="73">
        <v>-0.39300000000000002</v>
      </c>
      <c r="J23" s="81" t="s">
        <v>64</v>
      </c>
      <c r="K23" s="100" t="s">
        <v>60</v>
      </c>
    </row>
    <row r="24" spans="2:11" ht="15.75" customHeight="1" x14ac:dyDescent="0.35">
      <c r="B24" s="81"/>
      <c r="C24" s="67" t="s">
        <v>127</v>
      </c>
      <c r="D24" s="99">
        <v>-0.34300000000000003</v>
      </c>
      <c r="E24" s="73">
        <v>-0.39300000000000002</v>
      </c>
      <c r="F24" s="67">
        <v>1</v>
      </c>
      <c r="G24" s="95"/>
      <c r="H24" s="103" t="s">
        <v>70</v>
      </c>
      <c r="I24" s="101">
        <v>6.8000000000000005E-2</v>
      </c>
      <c r="J24" s="81" t="s">
        <v>64</v>
      </c>
      <c r="K24" s="100" t="s">
        <v>61</v>
      </c>
    </row>
    <row r="25" spans="2:11" ht="15.75" customHeight="1" x14ac:dyDescent="0.35">
      <c r="B25" s="81"/>
      <c r="C25" s="67" t="s">
        <v>69</v>
      </c>
      <c r="G25" s="95"/>
      <c r="H25" s="95"/>
    </row>
    <row r="26" spans="2:11" ht="15.75" customHeight="1" x14ac:dyDescent="0.35">
      <c r="B26" s="81"/>
      <c r="C26" s="95"/>
      <c r="D26" s="95"/>
      <c r="E26" s="95"/>
      <c r="F26" s="95"/>
    </row>
    <row r="27" spans="2:11" ht="15.75" customHeight="1" x14ac:dyDescent="0.35">
      <c r="B27" s="81"/>
      <c r="C27" s="95"/>
      <c r="D27" s="95"/>
      <c r="E27" s="95"/>
      <c r="F27" s="95"/>
    </row>
    <row r="28" spans="2:11" ht="15.75" customHeight="1" x14ac:dyDescent="0.35">
      <c r="B28" s="81"/>
      <c r="C28" s="95"/>
      <c r="D28" s="95"/>
      <c r="E28" s="95"/>
      <c r="F28" s="95"/>
    </row>
    <row r="29" spans="2:11" ht="15.75" customHeight="1" x14ac:dyDescent="0.35">
      <c r="B29" s="81"/>
      <c r="C29" s="95"/>
      <c r="D29" s="95"/>
      <c r="E29" s="95"/>
      <c r="F29" s="95"/>
    </row>
    <row r="30" spans="2:11" ht="15.75" customHeight="1" x14ac:dyDescent="0.35">
      <c r="B30" s="81"/>
      <c r="C30" s="95"/>
      <c r="D30" s="95"/>
      <c r="E30" s="95"/>
      <c r="F30" s="95"/>
    </row>
    <row r="31" spans="2:11" ht="15.75" customHeight="1" x14ac:dyDescent="0.35">
      <c r="B31" s="81"/>
      <c r="C31" s="81"/>
      <c r="F31" s="81"/>
      <c r="G31" s="81"/>
    </row>
    <row r="32" spans="2:11" ht="15.75" customHeight="1" x14ac:dyDescent="0.35">
      <c r="B32" s="81"/>
      <c r="C32" s="81"/>
      <c r="F32" s="81"/>
      <c r="G32" s="81"/>
    </row>
    <row r="33" spans="2:7" ht="15.75" customHeight="1" x14ac:dyDescent="0.35">
      <c r="B33" s="81"/>
      <c r="C33" s="81"/>
      <c r="F33" s="81"/>
      <c r="G33" s="81"/>
    </row>
    <row r="34" spans="2:7" ht="15.75" customHeight="1" x14ac:dyDescent="0.35">
      <c r="B34" s="81"/>
      <c r="C34" s="81"/>
      <c r="F34" s="81"/>
      <c r="G34" s="81"/>
    </row>
    <row r="35" spans="2:7" ht="15.75" customHeight="1" x14ac:dyDescent="0.35">
      <c r="B35" s="81"/>
      <c r="C35" s="81"/>
      <c r="F35" s="81"/>
      <c r="G35" s="81"/>
    </row>
    <row r="36" spans="2:7" ht="15.75" customHeight="1" x14ac:dyDescent="0.35">
      <c r="B36" s="81"/>
      <c r="C36" s="81"/>
      <c r="F36" s="81"/>
      <c r="G36" s="81"/>
    </row>
    <row r="37" spans="2:7" ht="15.75" customHeight="1" x14ac:dyDescent="0.35">
      <c r="B37" s="81"/>
      <c r="C37" s="81"/>
      <c r="F37" s="81"/>
      <c r="G37" s="81"/>
    </row>
    <row r="38" spans="2:7" ht="15.75" customHeight="1" x14ac:dyDescent="0.35">
      <c r="B38" s="81"/>
      <c r="C38" s="81"/>
      <c r="F38" s="81"/>
      <c r="G38" s="81"/>
    </row>
    <row r="39" spans="2:7" ht="15.75" customHeight="1" x14ac:dyDescent="0.35">
      <c r="B39" s="81"/>
      <c r="C39" s="81"/>
      <c r="F39" s="81"/>
      <c r="G39" s="81"/>
    </row>
    <row r="40" spans="2:7" ht="15.75" customHeight="1" x14ac:dyDescent="0.35">
      <c r="B40" s="81"/>
      <c r="C40" s="81"/>
      <c r="F40" s="81"/>
      <c r="G40" s="81"/>
    </row>
    <row r="41" spans="2:7" ht="15.75" customHeight="1" x14ac:dyDescent="0.35">
      <c r="B41" s="81"/>
      <c r="C41" s="81"/>
      <c r="F41" s="81"/>
      <c r="G41" s="81"/>
    </row>
    <row r="42" spans="2:7" ht="15.75" customHeight="1" x14ac:dyDescent="0.35">
      <c r="B42" s="81"/>
      <c r="C42" s="81"/>
      <c r="F42" s="81"/>
      <c r="G42" s="81"/>
    </row>
    <row r="43" spans="2:7" ht="15.75" customHeight="1" x14ac:dyDescent="0.35">
      <c r="B43" s="81"/>
      <c r="C43" s="81"/>
      <c r="F43" s="81"/>
      <c r="G43" s="81"/>
    </row>
    <row r="44" spans="2:7" ht="15.75" customHeight="1" x14ac:dyDescent="0.35">
      <c r="B44" s="81"/>
      <c r="C44" s="81"/>
      <c r="F44" s="81"/>
      <c r="G44" s="81"/>
    </row>
    <row r="45" spans="2:7" ht="15.75" customHeight="1" x14ac:dyDescent="0.35">
      <c r="B45" s="81"/>
      <c r="C45" s="81"/>
      <c r="F45" s="81"/>
      <c r="G45" s="81"/>
    </row>
    <row r="46" spans="2:7" ht="15.75" customHeight="1" x14ac:dyDescent="0.35">
      <c r="B46" s="81"/>
      <c r="C46" s="81"/>
      <c r="F46" s="81"/>
      <c r="G46" s="81"/>
    </row>
    <row r="47" spans="2:7" ht="15.75" customHeight="1" x14ac:dyDescent="0.35">
      <c r="B47" s="81"/>
      <c r="C47" s="81"/>
      <c r="F47" s="81"/>
      <c r="G47" s="81"/>
    </row>
    <row r="48" spans="2:7" ht="15.75" customHeight="1" x14ac:dyDescent="0.35">
      <c r="B48" s="81"/>
      <c r="C48" s="81"/>
      <c r="F48" s="81"/>
      <c r="G48" s="81"/>
    </row>
    <row r="49" spans="2:7" ht="15.75" customHeight="1" x14ac:dyDescent="0.35">
      <c r="B49" s="81"/>
      <c r="C49" s="81"/>
      <c r="F49" s="81"/>
      <c r="G49" s="81"/>
    </row>
    <row r="50" spans="2:7" ht="15.75" customHeight="1" x14ac:dyDescent="0.35">
      <c r="B50" s="81"/>
      <c r="C50" s="81"/>
      <c r="F50" s="81"/>
      <c r="G50" s="81"/>
    </row>
    <row r="51" spans="2:7" ht="15.75" customHeight="1" x14ac:dyDescent="0.35">
      <c r="B51" s="81"/>
      <c r="C51" s="81"/>
      <c r="F51" s="81"/>
      <c r="G51" s="81"/>
    </row>
    <row r="52" spans="2:7" ht="15.75" customHeight="1" x14ac:dyDescent="0.35">
      <c r="B52" s="81"/>
      <c r="C52" s="81"/>
      <c r="F52" s="81"/>
      <c r="G52" s="81"/>
    </row>
    <row r="53" spans="2:7" ht="15.75" customHeight="1" x14ac:dyDescent="0.35">
      <c r="B53" s="81"/>
      <c r="C53" s="81"/>
      <c r="F53" s="81"/>
      <c r="G53" s="81"/>
    </row>
    <row r="54" spans="2:7" ht="15.75" customHeight="1" x14ac:dyDescent="0.35">
      <c r="B54" s="81"/>
      <c r="C54" s="81"/>
      <c r="F54" s="81"/>
      <c r="G54" s="81"/>
    </row>
    <row r="55" spans="2:7" ht="15.75" customHeight="1" x14ac:dyDescent="0.35">
      <c r="B55" s="81"/>
      <c r="C55" s="81"/>
      <c r="F55" s="81"/>
      <c r="G55" s="81"/>
    </row>
    <row r="56" spans="2:7" ht="15.75" customHeight="1" x14ac:dyDescent="0.35">
      <c r="B56" s="81"/>
      <c r="C56" s="81"/>
      <c r="F56" s="81"/>
      <c r="G56" s="81"/>
    </row>
    <row r="57" spans="2:7" ht="15.75" customHeight="1" x14ac:dyDescent="0.35">
      <c r="B57" s="81"/>
      <c r="C57" s="81"/>
      <c r="F57" s="81"/>
      <c r="G57" s="81"/>
    </row>
    <row r="58" spans="2:7" ht="15.75" customHeight="1" x14ac:dyDescent="0.35">
      <c r="B58" s="81"/>
      <c r="C58" s="81"/>
      <c r="F58" s="81"/>
      <c r="G58" s="81"/>
    </row>
    <row r="59" spans="2:7" ht="15.75" customHeight="1" x14ac:dyDescent="0.35">
      <c r="B59" s="81"/>
      <c r="C59" s="81"/>
      <c r="F59" s="81"/>
      <c r="G59" s="81"/>
    </row>
    <row r="60" spans="2:7" ht="15.75" customHeight="1" x14ac:dyDescent="0.35">
      <c r="B60" s="81"/>
      <c r="C60" s="81"/>
      <c r="F60" s="81"/>
      <c r="G60" s="81"/>
    </row>
    <row r="61" spans="2:7" ht="15.75" customHeight="1" x14ac:dyDescent="0.35">
      <c r="B61" s="81"/>
      <c r="C61" s="81"/>
      <c r="F61" s="81"/>
      <c r="G61" s="81"/>
    </row>
    <row r="62" spans="2:7" ht="15.75" customHeight="1" x14ac:dyDescent="0.35">
      <c r="B62" s="81"/>
      <c r="C62" s="81"/>
      <c r="F62" s="81"/>
      <c r="G62" s="81"/>
    </row>
    <row r="63" spans="2:7" ht="15.75" customHeight="1" x14ac:dyDescent="0.35">
      <c r="B63" s="81"/>
      <c r="C63" s="81"/>
      <c r="F63" s="81"/>
      <c r="G63" s="81"/>
    </row>
    <row r="64" spans="2:7" ht="15.75" customHeight="1" x14ac:dyDescent="0.35">
      <c r="B64" s="81"/>
      <c r="C64" s="81"/>
      <c r="F64" s="81"/>
      <c r="G64" s="81"/>
    </row>
    <row r="65" spans="2:7" ht="15.75" customHeight="1" x14ac:dyDescent="0.35">
      <c r="B65" s="81"/>
      <c r="C65" s="81"/>
      <c r="F65" s="81"/>
      <c r="G65" s="81"/>
    </row>
    <row r="66" spans="2:7" ht="15.75" customHeight="1" x14ac:dyDescent="0.35">
      <c r="B66" s="81"/>
      <c r="C66" s="81"/>
      <c r="F66" s="81"/>
      <c r="G66" s="81"/>
    </row>
    <row r="67" spans="2:7" ht="15.75" customHeight="1" x14ac:dyDescent="0.35">
      <c r="B67" s="81"/>
      <c r="C67" s="81"/>
      <c r="F67" s="81"/>
      <c r="G67" s="81"/>
    </row>
    <row r="68" spans="2:7" ht="15.75" customHeight="1" x14ac:dyDescent="0.35">
      <c r="B68" s="81"/>
      <c r="C68" s="81"/>
      <c r="F68" s="81"/>
      <c r="G68" s="81"/>
    </row>
    <row r="69" spans="2:7" ht="15.75" customHeight="1" x14ac:dyDescent="0.35">
      <c r="B69" s="81"/>
      <c r="C69" s="81"/>
      <c r="F69" s="81"/>
      <c r="G69" s="81"/>
    </row>
    <row r="70" spans="2:7" ht="15.75" customHeight="1" x14ac:dyDescent="0.35">
      <c r="B70" s="81"/>
      <c r="C70" s="81"/>
      <c r="F70" s="81"/>
      <c r="G70" s="81"/>
    </row>
    <row r="71" spans="2:7" ht="15.75" customHeight="1" x14ac:dyDescent="0.35">
      <c r="B71" s="81"/>
      <c r="C71" s="81"/>
      <c r="F71" s="81"/>
      <c r="G71" s="81"/>
    </row>
    <row r="72" spans="2:7" ht="15.75" customHeight="1" x14ac:dyDescent="0.35">
      <c r="B72" s="81"/>
      <c r="C72" s="81"/>
      <c r="F72" s="81"/>
      <c r="G72" s="81"/>
    </row>
    <row r="73" spans="2:7" ht="15.75" customHeight="1" x14ac:dyDescent="0.35">
      <c r="B73" s="81"/>
      <c r="C73" s="81"/>
      <c r="F73" s="81"/>
      <c r="G73" s="81"/>
    </row>
    <row r="74" spans="2:7" ht="15.75" customHeight="1" x14ac:dyDescent="0.35">
      <c r="B74" s="81"/>
      <c r="C74" s="81"/>
      <c r="F74" s="81"/>
      <c r="G74" s="81"/>
    </row>
    <row r="75" spans="2:7" ht="15.75" customHeight="1" x14ac:dyDescent="0.35">
      <c r="B75" s="81"/>
      <c r="C75" s="81"/>
      <c r="F75" s="81"/>
      <c r="G75" s="81"/>
    </row>
    <row r="76" spans="2:7" ht="15.75" customHeight="1" x14ac:dyDescent="0.35">
      <c r="B76" s="81"/>
      <c r="C76" s="81"/>
      <c r="F76" s="81"/>
      <c r="G76" s="81"/>
    </row>
    <row r="77" spans="2:7" ht="15.75" customHeight="1" x14ac:dyDescent="0.35">
      <c r="B77" s="81"/>
      <c r="C77" s="81"/>
      <c r="F77" s="81"/>
      <c r="G77" s="81"/>
    </row>
    <row r="78" spans="2:7" ht="15.75" customHeight="1" x14ac:dyDescent="0.35">
      <c r="B78" s="81"/>
      <c r="C78" s="81"/>
      <c r="F78" s="81"/>
      <c r="G78" s="81"/>
    </row>
    <row r="79" spans="2:7" ht="15.75" customHeight="1" x14ac:dyDescent="0.35">
      <c r="B79" s="81"/>
      <c r="C79" s="81"/>
      <c r="F79" s="81"/>
      <c r="G79" s="81"/>
    </row>
    <row r="80" spans="2:7" ht="15.75" customHeight="1" x14ac:dyDescent="0.35">
      <c r="B80" s="81"/>
      <c r="C80" s="81"/>
      <c r="F80" s="81"/>
      <c r="G80" s="81"/>
    </row>
    <row r="81" spans="2:7" ht="15.75" customHeight="1" x14ac:dyDescent="0.35">
      <c r="B81" s="81"/>
      <c r="C81" s="81"/>
      <c r="F81" s="81"/>
      <c r="G81" s="81"/>
    </row>
    <row r="82" spans="2:7" ht="15.75" customHeight="1" x14ac:dyDescent="0.35">
      <c r="B82" s="81"/>
      <c r="C82" s="81"/>
      <c r="F82" s="81"/>
      <c r="G82" s="81"/>
    </row>
    <row r="83" spans="2:7" ht="15.75" customHeight="1" x14ac:dyDescent="0.35">
      <c r="B83" s="81"/>
      <c r="C83" s="81"/>
      <c r="F83" s="81"/>
      <c r="G83" s="81"/>
    </row>
    <row r="84" spans="2:7" ht="15.75" customHeight="1" x14ac:dyDescent="0.35">
      <c r="B84" s="81"/>
      <c r="C84" s="81"/>
      <c r="F84" s="81"/>
      <c r="G84" s="81"/>
    </row>
    <row r="85" spans="2:7" ht="15.75" customHeight="1" x14ac:dyDescent="0.35">
      <c r="B85" s="81"/>
      <c r="C85" s="81"/>
      <c r="F85" s="81"/>
      <c r="G85" s="81"/>
    </row>
    <row r="86" spans="2:7" ht="15.75" customHeight="1" x14ac:dyDescent="0.35">
      <c r="B86" s="81"/>
      <c r="C86" s="81"/>
      <c r="F86" s="81"/>
      <c r="G86" s="81"/>
    </row>
    <row r="87" spans="2:7" ht="15.75" customHeight="1" x14ac:dyDescent="0.35">
      <c r="B87" s="81"/>
      <c r="C87" s="81"/>
      <c r="F87" s="81"/>
      <c r="G87" s="81"/>
    </row>
    <row r="88" spans="2:7" ht="15.75" customHeight="1" x14ac:dyDescent="0.35">
      <c r="B88" s="81"/>
      <c r="C88" s="81"/>
      <c r="F88" s="81"/>
      <c r="G88" s="81"/>
    </row>
    <row r="89" spans="2:7" ht="15.75" customHeight="1" x14ac:dyDescent="0.35">
      <c r="B89" s="81"/>
      <c r="C89" s="81"/>
      <c r="F89" s="81"/>
      <c r="G89" s="81"/>
    </row>
    <row r="90" spans="2:7" ht="15.75" customHeight="1" x14ac:dyDescent="0.35">
      <c r="B90" s="81"/>
      <c r="C90" s="81"/>
      <c r="F90" s="81"/>
      <c r="G90" s="81"/>
    </row>
    <row r="91" spans="2:7" ht="15.75" customHeight="1" x14ac:dyDescent="0.35">
      <c r="B91" s="81"/>
      <c r="C91" s="81"/>
      <c r="F91" s="81"/>
      <c r="G91" s="81"/>
    </row>
    <row r="92" spans="2:7" ht="15.75" customHeight="1" x14ac:dyDescent="0.35">
      <c r="B92" s="81"/>
      <c r="C92" s="81"/>
      <c r="F92" s="81"/>
      <c r="G92" s="81"/>
    </row>
    <row r="93" spans="2:7" ht="15.75" customHeight="1" x14ac:dyDescent="0.35">
      <c r="B93" s="81"/>
      <c r="C93" s="81"/>
      <c r="F93" s="81"/>
      <c r="G93" s="81"/>
    </row>
    <row r="94" spans="2:7" ht="15.75" customHeight="1" x14ac:dyDescent="0.35">
      <c r="B94" s="81"/>
      <c r="C94" s="81"/>
      <c r="F94" s="81"/>
      <c r="G94" s="81"/>
    </row>
    <row r="95" spans="2:7" ht="15.75" customHeight="1" x14ac:dyDescent="0.35">
      <c r="B95" s="81"/>
      <c r="C95" s="81"/>
      <c r="F95" s="81"/>
      <c r="G95" s="81"/>
    </row>
    <row r="96" spans="2:7" ht="15.75" customHeight="1" x14ac:dyDescent="0.35">
      <c r="B96" s="81"/>
      <c r="C96" s="81"/>
      <c r="F96" s="81"/>
      <c r="G96" s="81"/>
    </row>
    <row r="97" spans="2:7" ht="15.75" customHeight="1" x14ac:dyDescent="0.35">
      <c r="B97" s="81"/>
      <c r="C97" s="81"/>
      <c r="F97" s="81"/>
      <c r="G97" s="81"/>
    </row>
    <row r="98" spans="2:7" ht="15.75" customHeight="1" x14ac:dyDescent="0.35">
      <c r="B98" s="81"/>
      <c r="C98" s="81"/>
      <c r="F98" s="81"/>
      <c r="G98" s="81"/>
    </row>
    <row r="99" spans="2:7" ht="15.75" customHeight="1" x14ac:dyDescent="0.35">
      <c r="B99" s="81"/>
      <c r="C99" s="81"/>
      <c r="F99" s="81"/>
      <c r="G99" s="81"/>
    </row>
    <row r="100" spans="2:7" ht="15.75" customHeight="1" x14ac:dyDescent="0.35">
      <c r="B100" s="81"/>
      <c r="C100" s="81"/>
      <c r="F100" s="81"/>
      <c r="G100" s="81"/>
    </row>
    <row r="101" spans="2:7" ht="15.75" customHeight="1" x14ac:dyDescent="0.35">
      <c r="B101" s="81"/>
      <c r="C101" s="81"/>
      <c r="F101" s="81"/>
      <c r="G101" s="81"/>
    </row>
    <row r="102" spans="2:7" ht="15.75" customHeight="1" x14ac:dyDescent="0.35">
      <c r="B102" s="81"/>
      <c r="C102" s="81"/>
      <c r="F102" s="81"/>
      <c r="G102" s="81"/>
    </row>
    <row r="103" spans="2:7" ht="15.75" customHeight="1" x14ac:dyDescent="0.35">
      <c r="B103" s="81"/>
      <c r="C103" s="81"/>
      <c r="F103" s="81"/>
      <c r="G103" s="81"/>
    </row>
    <row r="104" spans="2:7" ht="15.75" customHeight="1" x14ac:dyDescent="0.35">
      <c r="B104" s="81"/>
      <c r="C104" s="81"/>
      <c r="F104" s="81"/>
      <c r="G104" s="81"/>
    </row>
    <row r="105" spans="2:7" ht="15.75" customHeight="1" x14ac:dyDescent="0.35">
      <c r="B105" s="81"/>
      <c r="C105" s="81"/>
      <c r="F105" s="81"/>
      <c r="G105" s="81"/>
    </row>
    <row r="106" spans="2:7" ht="15.75" customHeight="1" x14ac:dyDescent="0.35">
      <c r="B106" s="81"/>
      <c r="C106" s="81"/>
      <c r="F106" s="81"/>
      <c r="G106" s="81"/>
    </row>
    <row r="107" spans="2:7" ht="15.75" customHeight="1" x14ac:dyDescent="0.35">
      <c r="B107" s="81"/>
      <c r="C107" s="81"/>
      <c r="F107" s="81"/>
      <c r="G107" s="81"/>
    </row>
    <row r="108" spans="2:7" ht="15.75" customHeight="1" x14ac:dyDescent="0.35">
      <c r="B108" s="81"/>
      <c r="C108" s="81"/>
      <c r="F108" s="81"/>
      <c r="G108" s="81"/>
    </row>
    <row r="109" spans="2:7" ht="15.75" customHeight="1" x14ac:dyDescent="0.35">
      <c r="B109" s="81"/>
      <c r="C109" s="81"/>
      <c r="F109" s="81"/>
      <c r="G109" s="81"/>
    </row>
    <row r="110" spans="2:7" ht="15.75" customHeight="1" x14ac:dyDescent="0.35">
      <c r="B110" s="81"/>
      <c r="C110" s="81"/>
      <c r="F110" s="81"/>
      <c r="G110" s="81"/>
    </row>
    <row r="111" spans="2:7" ht="15.75" customHeight="1" x14ac:dyDescent="0.35">
      <c r="B111" s="81"/>
      <c r="C111" s="81"/>
      <c r="F111" s="81"/>
      <c r="G111" s="81"/>
    </row>
    <row r="112" spans="2:7" ht="15.75" customHeight="1" x14ac:dyDescent="0.35">
      <c r="B112" s="81"/>
      <c r="C112" s="81"/>
      <c r="F112" s="81"/>
      <c r="G112" s="81"/>
    </row>
    <row r="113" spans="2:7" ht="15.75" customHeight="1" x14ac:dyDescent="0.35">
      <c r="B113" s="81"/>
      <c r="C113" s="81"/>
      <c r="F113" s="81"/>
      <c r="G113" s="81"/>
    </row>
    <row r="114" spans="2:7" ht="15.75" customHeight="1" x14ac:dyDescent="0.35">
      <c r="B114" s="81"/>
      <c r="C114" s="81"/>
      <c r="F114" s="81"/>
      <c r="G114" s="81"/>
    </row>
    <row r="115" spans="2:7" ht="15.75" customHeight="1" x14ac:dyDescent="0.35">
      <c r="B115" s="81"/>
      <c r="C115" s="81"/>
      <c r="F115" s="81"/>
      <c r="G115" s="81"/>
    </row>
    <row r="116" spans="2:7" ht="15.75" customHeight="1" x14ac:dyDescent="0.35">
      <c r="B116" s="81"/>
      <c r="C116" s="81"/>
      <c r="F116" s="81"/>
      <c r="G116" s="81"/>
    </row>
    <row r="117" spans="2:7" ht="15.75" customHeight="1" x14ac:dyDescent="0.35">
      <c r="B117" s="81"/>
      <c r="C117" s="81"/>
      <c r="F117" s="81"/>
      <c r="G117" s="81"/>
    </row>
    <row r="118" spans="2:7" ht="15.75" customHeight="1" x14ac:dyDescent="0.35">
      <c r="B118" s="81"/>
      <c r="C118" s="81"/>
      <c r="F118" s="81"/>
      <c r="G118" s="81"/>
    </row>
    <row r="119" spans="2:7" ht="15.75" customHeight="1" x14ac:dyDescent="0.35">
      <c r="B119" s="81"/>
      <c r="C119" s="81"/>
      <c r="F119" s="81"/>
      <c r="G119" s="81"/>
    </row>
    <row r="120" spans="2:7" ht="15.75" customHeight="1" x14ac:dyDescent="0.35">
      <c r="B120" s="81"/>
      <c r="C120" s="81"/>
      <c r="F120" s="81"/>
      <c r="G120" s="81"/>
    </row>
    <row r="121" spans="2:7" ht="15.75" customHeight="1" x14ac:dyDescent="0.35">
      <c r="B121" s="81"/>
      <c r="C121" s="81"/>
      <c r="F121" s="81"/>
      <c r="G121" s="81"/>
    </row>
    <row r="122" spans="2:7" ht="15.75" customHeight="1" x14ac:dyDescent="0.35">
      <c r="B122" s="81"/>
      <c r="C122" s="81"/>
      <c r="F122" s="81"/>
      <c r="G122" s="81"/>
    </row>
    <row r="123" spans="2:7" ht="15.75" customHeight="1" x14ac:dyDescent="0.35">
      <c r="B123" s="81"/>
      <c r="C123" s="81"/>
      <c r="F123" s="81"/>
      <c r="G123" s="81"/>
    </row>
    <row r="124" spans="2:7" ht="15.75" customHeight="1" x14ac:dyDescent="0.35">
      <c r="B124" s="81"/>
      <c r="C124" s="81"/>
      <c r="F124" s="81"/>
      <c r="G124" s="81"/>
    </row>
    <row r="125" spans="2:7" ht="15.75" customHeight="1" x14ac:dyDescent="0.35">
      <c r="B125" s="81"/>
      <c r="C125" s="81"/>
      <c r="F125" s="81"/>
      <c r="G125" s="81"/>
    </row>
    <row r="126" spans="2:7" ht="15.75" customHeight="1" x14ac:dyDescent="0.35">
      <c r="B126" s="81"/>
      <c r="C126" s="81"/>
      <c r="F126" s="81"/>
      <c r="G126" s="81"/>
    </row>
    <row r="127" spans="2:7" ht="15.75" customHeight="1" x14ac:dyDescent="0.35">
      <c r="B127" s="81"/>
      <c r="C127" s="81"/>
      <c r="F127" s="81"/>
      <c r="G127" s="81"/>
    </row>
    <row r="128" spans="2:7" ht="15.75" customHeight="1" x14ac:dyDescent="0.35">
      <c r="B128" s="81"/>
      <c r="C128" s="81"/>
      <c r="F128" s="81"/>
      <c r="G128" s="81"/>
    </row>
    <row r="129" spans="2:7" ht="15.75" customHeight="1" x14ac:dyDescent="0.35">
      <c r="B129" s="81"/>
      <c r="C129" s="81"/>
      <c r="F129" s="81"/>
      <c r="G129" s="81"/>
    </row>
    <row r="130" spans="2:7" ht="15.75" customHeight="1" x14ac:dyDescent="0.35">
      <c r="B130" s="81"/>
      <c r="C130" s="81"/>
      <c r="F130" s="81"/>
      <c r="G130" s="81"/>
    </row>
    <row r="131" spans="2:7" ht="15.75" customHeight="1" x14ac:dyDescent="0.35">
      <c r="B131" s="81"/>
      <c r="C131" s="81"/>
      <c r="F131" s="81"/>
      <c r="G131" s="81"/>
    </row>
    <row r="132" spans="2:7" ht="15.75" customHeight="1" x14ac:dyDescent="0.35">
      <c r="B132" s="81"/>
      <c r="C132" s="81"/>
      <c r="F132" s="81"/>
      <c r="G132" s="81"/>
    </row>
    <row r="133" spans="2:7" ht="15.75" customHeight="1" x14ac:dyDescent="0.35">
      <c r="B133" s="81"/>
      <c r="C133" s="81"/>
      <c r="F133" s="81"/>
      <c r="G133" s="81"/>
    </row>
    <row r="134" spans="2:7" ht="15.75" customHeight="1" x14ac:dyDescent="0.35">
      <c r="B134" s="81"/>
      <c r="C134" s="81"/>
      <c r="F134" s="81"/>
      <c r="G134" s="81"/>
    </row>
    <row r="135" spans="2:7" ht="15.75" customHeight="1" x14ac:dyDescent="0.35">
      <c r="B135" s="81"/>
      <c r="C135" s="81"/>
      <c r="F135" s="81"/>
      <c r="G135" s="81"/>
    </row>
    <row r="136" spans="2:7" ht="15.75" customHeight="1" x14ac:dyDescent="0.35">
      <c r="B136" s="81"/>
      <c r="C136" s="81"/>
      <c r="F136" s="81"/>
      <c r="G136" s="81"/>
    </row>
    <row r="137" spans="2:7" ht="15.75" customHeight="1" x14ac:dyDescent="0.35">
      <c r="B137" s="81"/>
      <c r="C137" s="81"/>
      <c r="F137" s="81"/>
      <c r="G137" s="81"/>
    </row>
    <row r="138" spans="2:7" ht="15.75" customHeight="1" x14ac:dyDescent="0.35">
      <c r="B138" s="81"/>
      <c r="C138" s="81"/>
      <c r="F138" s="81"/>
      <c r="G138" s="81"/>
    </row>
    <row r="139" spans="2:7" ht="15.75" customHeight="1" x14ac:dyDescent="0.35">
      <c r="B139" s="81"/>
      <c r="C139" s="81"/>
      <c r="F139" s="81"/>
      <c r="G139" s="81"/>
    </row>
    <row r="140" spans="2:7" ht="15.75" customHeight="1" x14ac:dyDescent="0.35">
      <c r="B140" s="81"/>
      <c r="C140" s="81"/>
      <c r="F140" s="81"/>
      <c r="G140" s="81"/>
    </row>
    <row r="141" spans="2:7" ht="15.75" customHeight="1" x14ac:dyDescent="0.35">
      <c r="B141" s="81"/>
      <c r="C141" s="81"/>
      <c r="F141" s="81"/>
      <c r="G141" s="81"/>
    </row>
    <row r="142" spans="2:7" ht="15.75" customHeight="1" x14ac:dyDescent="0.35">
      <c r="B142" s="81"/>
      <c r="C142" s="81"/>
      <c r="F142" s="81"/>
      <c r="G142" s="81"/>
    </row>
    <row r="143" spans="2:7" ht="15.75" customHeight="1" x14ac:dyDescent="0.35">
      <c r="B143" s="81"/>
      <c r="C143" s="81"/>
      <c r="F143" s="81"/>
      <c r="G143" s="81"/>
    </row>
    <row r="144" spans="2:7" ht="15.75" customHeight="1" x14ac:dyDescent="0.35">
      <c r="B144" s="81"/>
      <c r="C144" s="81"/>
      <c r="F144" s="81"/>
      <c r="G144" s="81"/>
    </row>
    <row r="145" spans="2:7" ht="15.75" customHeight="1" x14ac:dyDescent="0.35">
      <c r="B145" s="81"/>
      <c r="C145" s="81"/>
      <c r="F145" s="81"/>
      <c r="G145" s="81"/>
    </row>
    <row r="146" spans="2:7" ht="15.75" customHeight="1" x14ac:dyDescent="0.35">
      <c r="B146" s="81"/>
      <c r="C146" s="81"/>
      <c r="F146" s="81"/>
      <c r="G146" s="81"/>
    </row>
    <row r="147" spans="2:7" ht="15.75" customHeight="1" x14ac:dyDescent="0.35">
      <c r="B147" s="81"/>
      <c r="C147" s="81"/>
      <c r="F147" s="81"/>
      <c r="G147" s="81"/>
    </row>
    <row r="148" spans="2:7" ht="15.75" customHeight="1" x14ac:dyDescent="0.35">
      <c r="B148" s="81"/>
      <c r="C148" s="81"/>
      <c r="F148" s="81"/>
      <c r="G148" s="81"/>
    </row>
    <row r="149" spans="2:7" ht="15.75" customHeight="1" x14ac:dyDescent="0.35">
      <c r="B149" s="81"/>
      <c r="C149" s="81"/>
      <c r="F149" s="81"/>
      <c r="G149" s="81"/>
    </row>
    <row r="150" spans="2:7" ht="15.75" customHeight="1" x14ac:dyDescent="0.35">
      <c r="B150" s="81"/>
      <c r="C150" s="81"/>
      <c r="F150" s="81"/>
      <c r="G150" s="81"/>
    </row>
    <row r="151" spans="2:7" ht="15.75" customHeight="1" x14ac:dyDescent="0.35">
      <c r="B151" s="81"/>
      <c r="C151" s="81"/>
      <c r="F151" s="81"/>
      <c r="G151" s="81"/>
    </row>
    <row r="152" spans="2:7" ht="15.75" customHeight="1" x14ac:dyDescent="0.35">
      <c r="B152" s="81"/>
      <c r="C152" s="81"/>
      <c r="F152" s="81"/>
      <c r="G152" s="81"/>
    </row>
    <row r="153" spans="2:7" ht="15.75" customHeight="1" x14ac:dyDescent="0.35">
      <c r="B153" s="81"/>
      <c r="C153" s="81"/>
      <c r="F153" s="81"/>
      <c r="G153" s="81"/>
    </row>
    <row r="154" spans="2:7" ht="15.75" customHeight="1" x14ac:dyDescent="0.35">
      <c r="B154" s="81"/>
      <c r="C154" s="81"/>
      <c r="F154" s="81"/>
      <c r="G154" s="81"/>
    </row>
    <row r="155" spans="2:7" ht="15.75" customHeight="1" x14ac:dyDescent="0.35">
      <c r="B155" s="81"/>
      <c r="C155" s="81"/>
      <c r="F155" s="81"/>
      <c r="G155" s="81"/>
    </row>
    <row r="156" spans="2:7" ht="15.75" customHeight="1" x14ac:dyDescent="0.35">
      <c r="B156" s="81"/>
      <c r="C156" s="81"/>
      <c r="F156" s="81"/>
      <c r="G156" s="81"/>
    </row>
    <row r="157" spans="2:7" ht="15.75" customHeight="1" x14ac:dyDescent="0.35">
      <c r="B157" s="81"/>
      <c r="C157" s="81"/>
      <c r="F157" s="81"/>
      <c r="G157" s="81"/>
    </row>
    <row r="158" spans="2:7" ht="15.75" customHeight="1" x14ac:dyDescent="0.35">
      <c r="B158" s="81"/>
      <c r="C158" s="81"/>
      <c r="F158" s="81"/>
      <c r="G158" s="81"/>
    </row>
    <row r="159" spans="2:7" ht="15.75" customHeight="1" x14ac:dyDescent="0.35">
      <c r="B159" s="81"/>
      <c r="C159" s="81"/>
      <c r="F159" s="81"/>
      <c r="G159" s="81"/>
    </row>
    <row r="160" spans="2:7" ht="15.75" customHeight="1" x14ac:dyDescent="0.35">
      <c r="B160" s="81"/>
      <c r="C160" s="81"/>
      <c r="F160" s="81"/>
      <c r="G160" s="81"/>
    </row>
    <row r="161" spans="2:7" ht="15.75" customHeight="1" x14ac:dyDescent="0.35">
      <c r="B161" s="81"/>
      <c r="C161" s="81"/>
      <c r="F161" s="81"/>
      <c r="G161" s="81"/>
    </row>
    <row r="162" spans="2:7" ht="15.75" customHeight="1" x14ac:dyDescent="0.35">
      <c r="B162" s="81"/>
      <c r="C162" s="81"/>
      <c r="F162" s="81"/>
      <c r="G162" s="81"/>
    </row>
    <row r="163" spans="2:7" ht="15.75" customHeight="1" x14ac:dyDescent="0.35">
      <c r="B163" s="81"/>
      <c r="C163" s="81"/>
      <c r="F163" s="81"/>
      <c r="G163" s="81"/>
    </row>
    <row r="164" spans="2:7" ht="15.75" customHeight="1" x14ac:dyDescent="0.35">
      <c r="B164" s="81"/>
      <c r="C164" s="81"/>
      <c r="F164" s="81"/>
      <c r="G164" s="81"/>
    </row>
    <row r="165" spans="2:7" ht="15.75" customHeight="1" x14ac:dyDescent="0.35">
      <c r="B165" s="81"/>
      <c r="C165" s="81"/>
      <c r="F165" s="81"/>
      <c r="G165" s="81"/>
    </row>
    <row r="166" spans="2:7" ht="15.75" customHeight="1" x14ac:dyDescent="0.35">
      <c r="B166" s="81"/>
      <c r="C166" s="81"/>
      <c r="F166" s="81"/>
      <c r="G166" s="81"/>
    </row>
    <row r="167" spans="2:7" ht="15.75" customHeight="1" x14ac:dyDescent="0.35">
      <c r="B167" s="81"/>
      <c r="C167" s="81"/>
      <c r="F167" s="81"/>
      <c r="G167" s="81"/>
    </row>
    <row r="168" spans="2:7" ht="15.75" customHeight="1" x14ac:dyDescent="0.35">
      <c r="B168" s="81"/>
      <c r="C168" s="81"/>
      <c r="F168" s="81"/>
      <c r="G168" s="81"/>
    </row>
    <row r="169" spans="2:7" ht="15.75" customHeight="1" x14ac:dyDescent="0.35">
      <c r="B169" s="81"/>
      <c r="C169" s="81"/>
      <c r="F169" s="81"/>
      <c r="G169" s="81"/>
    </row>
    <row r="170" spans="2:7" ht="15.75" customHeight="1" x14ac:dyDescent="0.35">
      <c r="B170" s="81"/>
      <c r="C170" s="81"/>
      <c r="F170" s="81"/>
      <c r="G170" s="81"/>
    </row>
    <row r="171" spans="2:7" ht="15.75" customHeight="1" x14ac:dyDescent="0.35">
      <c r="B171" s="81"/>
      <c r="C171" s="81"/>
      <c r="F171" s="81"/>
      <c r="G171" s="81"/>
    </row>
    <row r="172" spans="2:7" ht="15.75" customHeight="1" x14ac:dyDescent="0.35">
      <c r="B172" s="81"/>
      <c r="C172" s="81"/>
      <c r="F172" s="81"/>
      <c r="G172" s="81"/>
    </row>
    <row r="173" spans="2:7" ht="15.75" customHeight="1" x14ac:dyDescent="0.35">
      <c r="B173" s="81"/>
      <c r="C173" s="81"/>
      <c r="F173" s="81"/>
      <c r="G173" s="81"/>
    </row>
    <row r="174" spans="2:7" ht="15.75" customHeight="1" x14ac:dyDescent="0.35">
      <c r="B174" s="81"/>
      <c r="C174" s="81"/>
      <c r="F174" s="81"/>
      <c r="G174" s="81"/>
    </row>
    <row r="175" spans="2:7" ht="15.75" customHeight="1" x14ac:dyDescent="0.35">
      <c r="B175" s="81"/>
      <c r="C175" s="81"/>
      <c r="F175" s="81"/>
      <c r="G175" s="81"/>
    </row>
    <row r="176" spans="2:7" ht="15.75" customHeight="1" x14ac:dyDescent="0.35">
      <c r="B176" s="81"/>
      <c r="C176" s="81"/>
      <c r="F176" s="81"/>
      <c r="G176" s="81"/>
    </row>
    <row r="177" spans="2:7" ht="15.75" customHeight="1" x14ac:dyDescent="0.35">
      <c r="B177" s="81"/>
      <c r="C177" s="81"/>
      <c r="F177" s="81"/>
      <c r="G177" s="81"/>
    </row>
    <row r="178" spans="2:7" ht="15.75" customHeight="1" x14ac:dyDescent="0.35">
      <c r="B178" s="81"/>
      <c r="C178" s="81"/>
      <c r="F178" s="81"/>
      <c r="G178" s="81"/>
    </row>
    <row r="179" spans="2:7" ht="15.75" customHeight="1" x14ac:dyDescent="0.35">
      <c r="B179" s="81"/>
      <c r="C179" s="81"/>
      <c r="F179" s="81"/>
      <c r="G179" s="81"/>
    </row>
    <row r="180" spans="2:7" ht="15.75" customHeight="1" x14ac:dyDescent="0.35">
      <c r="B180" s="81"/>
      <c r="C180" s="81"/>
      <c r="F180" s="81"/>
      <c r="G180" s="81"/>
    </row>
    <row r="181" spans="2:7" ht="15.75" customHeight="1" x14ac:dyDescent="0.35">
      <c r="B181" s="81"/>
      <c r="C181" s="81"/>
      <c r="F181" s="81"/>
      <c r="G181" s="81"/>
    </row>
    <row r="182" spans="2:7" ht="15.75" customHeight="1" x14ac:dyDescent="0.35">
      <c r="B182" s="81"/>
      <c r="C182" s="81"/>
      <c r="F182" s="81"/>
      <c r="G182" s="81"/>
    </row>
    <row r="183" spans="2:7" ht="15.75" customHeight="1" x14ac:dyDescent="0.35">
      <c r="B183" s="81"/>
      <c r="C183" s="81"/>
      <c r="F183" s="81"/>
      <c r="G183" s="81"/>
    </row>
    <row r="184" spans="2:7" ht="15.75" customHeight="1" x14ac:dyDescent="0.35">
      <c r="B184" s="81"/>
      <c r="C184" s="81"/>
      <c r="F184" s="81"/>
      <c r="G184" s="81"/>
    </row>
    <row r="185" spans="2:7" ht="15.75" customHeight="1" x14ac:dyDescent="0.35">
      <c r="B185" s="81"/>
      <c r="C185" s="81"/>
      <c r="F185" s="81"/>
      <c r="G185" s="81"/>
    </row>
    <row r="186" spans="2:7" ht="15.75" customHeight="1" x14ac:dyDescent="0.35">
      <c r="B186" s="81"/>
      <c r="C186" s="81"/>
      <c r="F186" s="81"/>
      <c r="G186" s="81"/>
    </row>
    <row r="187" spans="2:7" ht="15.75" customHeight="1" x14ac:dyDescent="0.35">
      <c r="B187" s="81"/>
      <c r="C187" s="81"/>
      <c r="F187" s="81"/>
      <c r="G187" s="81"/>
    </row>
    <row r="188" spans="2:7" ht="15.75" customHeight="1" x14ac:dyDescent="0.35">
      <c r="B188" s="81"/>
      <c r="C188" s="81"/>
      <c r="F188" s="81"/>
      <c r="G188" s="81"/>
    </row>
    <row r="189" spans="2:7" ht="15.75" customHeight="1" x14ac:dyDescent="0.35">
      <c r="B189" s="81"/>
      <c r="C189" s="81"/>
      <c r="F189" s="81"/>
      <c r="G189" s="81"/>
    </row>
    <row r="190" spans="2:7" ht="15.75" customHeight="1" x14ac:dyDescent="0.35">
      <c r="B190" s="81"/>
      <c r="C190" s="81"/>
      <c r="F190" s="81"/>
      <c r="G190" s="81"/>
    </row>
    <row r="191" spans="2:7" ht="15.75" customHeight="1" x14ac:dyDescent="0.35">
      <c r="B191" s="81"/>
      <c r="C191" s="81"/>
      <c r="F191" s="81"/>
      <c r="G191" s="81"/>
    </row>
    <row r="192" spans="2:7" ht="15.75" customHeight="1" x14ac:dyDescent="0.35">
      <c r="B192" s="81"/>
      <c r="C192" s="81"/>
      <c r="F192" s="81"/>
      <c r="G192" s="81"/>
    </row>
    <row r="193" spans="2:7" ht="15.75" customHeight="1" x14ac:dyDescent="0.35">
      <c r="B193" s="81"/>
      <c r="C193" s="81"/>
      <c r="F193" s="81"/>
      <c r="G193" s="81"/>
    </row>
    <row r="194" spans="2:7" ht="15.75" customHeight="1" x14ac:dyDescent="0.35">
      <c r="B194" s="81"/>
      <c r="C194" s="81"/>
      <c r="F194" s="81"/>
      <c r="G194" s="81"/>
    </row>
    <row r="195" spans="2:7" ht="15.75" customHeight="1" x14ac:dyDescent="0.35">
      <c r="B195" s="81"/>
      <c r="C195" s="81"/>
      <c r="F195" s="81"/>
      <c r="G195" s="81"/>
    </row>
    <row r="196" spans="2:7" ht="15.75" customHeight="1" x14ac:dyDescent="0.35">
      <c r="B196" s="81"/>
      <c r="C196" s="81"/>
      <c r="F196" s="81"/>
      <c r="G196" s="81"/>
    </row>
    <row r="197" spans="2:7" ht="15.75" customHeight="1" x14ac:dyDescent="0.35">
      <c r="B197" s="81"/>
      <c r="C197" s="81"/>
      <c r="F197" s="81"/>
      <c r="G197" s="81"/>
    </row>
    <row r="198" spans="2:7" ht="15.75" customHeight="1" x14ac:dyDescent="0.35">
      <c r="B198" s="81"/>
      <c r="C198" s="81"/>
      <c r="F198" s="81"/>
      <c r="G198" s="81"/>
    </row>
    <row r="199" spans="2:7" ht="15.75" customHeight="1" x14ac:dyDescent="0.35">
      <c r="B199" s="81"/>
      <c r="C199" s="81"/>
      <c r="F199" s="81"/>
      <c r="G199" s="81"/>
    </row>
    <row r="200" spans="2:7" ht="15.75" customHeight="1" x14ac:dyDescent="0.35">
      <c r="B200" s="81"/>
      <c r="C200" s="81"/>
      <c r="F200" s="81"/>
      <c r="G200" s="81"/>
    </row>
    <row r="201" spans="2:7" ht="15.75" customHeight="1" x14ac:dyDescent="0.35">
      <c r="B201" s="81"/>
      <c r="C201" s="81"/>
      <c r="F201" s="81"/>
      <c r="G201" s="81"/>
    </row>
    <row r="202" spans="2:7" ht="15.75" customHeight="1" x14ac:dyDescent="0.35">
      <c r="B202" s="81"/>
      <c r="C202" s="81"/>
      <c r="F202" s="81"/>
      <c r="G202" s="81"/>
    </row>
    <row r="203" spans="2:7" ht="15.75" customHeight="1" x14ac:dyDescent="0.35">
      <c r="B203" s="81"/>
      <c r="C203" s="81"/>
      <c r="F203" s="81"/>
      <c r="G203" s="81"/>
    </row>
    <row r="204" spans="2:7" ht="15.75" customHeight="1" x14ac:dyDescent="0.35">
      <c r="B204" s="81"/>
      <c r="C204" s="81"/>
      <c r="F204" s="81"/>
      <c r="G204" s="81"/>
    </row>
    <row r="205" spans="2:7" ht="15.75" customHeight="1" x14ac:dyDescent="0.35">
      <c r="B205" s="81"/>
      <c r="C205" s="81"/>
      <c r="F205" s="81"/>
      <c r="G205" s="81"/>
    </row>
    <row r="206" spans="2:7" ht="15.75" customHeight="1" x14ac:dyDescent="0.35">
      <c r="B206" s="81"/>
      <c r="C206" s="81"/>
      <c r="F206" s="81"/>
      <c r="G206" s="81"/>
    </row>
    <row r="207" spans="2:7" ht="15.75" customHeight="1" x14ac:dyDescent="0.35">
      <c r="B207" s="81"/>
      <c r="C207" s="81"/>
      <c r="F207" s="81"/>
      <c r="G207" s="81"/>
    </row>
    <row r="208" spans="2:7" ht="15.75" customHeight="1" x14ac:dyDescent="0.35">
      <c r="B208" s="81"/>
      <c r="C208" s="81"/>
      <c r="F208" s="81"/>
      <c r="G208" s="81"/>
    </row>
    <row r="209" spans="2:7" ht="15.75" customHeight="1" x14ac:dyDescent="0.35">
      <c r="B209" s="81"/>
      <c r="C209" s="81"/>
      <c r="F209" s="81"/>
      <c r="G209" s="81"/>
    </row>
    <row r="210" spans="2:7" ht="15.75" customHeight="1" x14ac:dyDescent="0.35">
      <c r="B210" s="81"/>
      <c r="C210" s="81"/>
      <c r="F210" s="81"/>
      <c r="G210" s="81"/>
    </row>
    <row r="211" spans="2:7" ht="15.75" customHeight="1" x14ac:dyDescent="0.35">
      <c r="B211" s="81"/>
      <c r="C211" s="81"/>
      <c r="F211" s="81"/>
      <c r="G211" s="81"/>
    </row>
    <row r="212" spans="2:7" ht="15.75" customHeight="1" x14ac:dyDescent="0.35">
      <c r="B212" s="81"/>
      <c r="C212" s="81"/>
      <c r="F212" s="81"/>
      <c r="G212" s="81"/>
    </row>
    <row r="213" spans="2:7" ht="15.75" customHeight="1" x14ac:dyDescent="0.35">
      <c r="B213" s="81"/>
      <c r="C213" s="81"/>
      <c r="F213" s="81"/>
      <c r="G213" s="81"/>
    </row>
    <row r="214" spans="2:7" ht="15.75" customHeight="1" x14ac:dyDescent="0.35">
      <c r="B214" s="81"/>
      <c r="C214" s="81"/>
      <c r="F214" s="81"/>
      <c r="G214" s="81"/>
    </row>
    <row r="215" spans="2:7" ht="15.75" customHeight="1" x14ac:dyDescent="0.35">
      <c r="B215" s="81"/>
      <c r="C215" s="81"/>
      <c r="F215" s="81"/>
      <c r="G215" s="81"/>
    </row>
    <row r="216" spans="2:7" ht="15.75" customHeight="1" x14ac:dyDescent="0.35">
      <c r="B216" s="81"/>
      <c r="C216" s="81"/>
      <c r="F216" s="81"/>
      <c r="G216" s="81"/>
    </row>
    <row r="217" spans="2:7" ht="15.75" customHeight="1" x14ac:dyDescent="0.35">
      <c r="B217" s="81"/>
      <c r="C217" s="81"/>
      <c r="F217" s="81"/>
      <c r="G217" s="81"/>
    </row>
    <row r="218" spans="2:7" ht="15.75" customHeight="1" x14ac:dyDescent="0.35">
      <c r="B218" s="81"/>
      <c r="C218" s="81"/>
      <c r="F218" s="81"/>
      <c r="G218" s="81"/>
    </row>
    <row r="219" spans="2:7" ht="15.75" customHeight="1" x14ac:dyDescent="0.35">
      <c r="B219" s="81"/>
      <c r="C219" s="81"/>
      <c r="F219" s="81"/>
      <c r="G219" s="81"/>
    </row>
    <row r="220" spans="2:7" ht="15.75" customHeight="1" x14ac:dyDescent="0.35">
      <c r="B220" s="81"/>
      <c r="C220" s="81"/>
      <c r="F220" s="81"/>
      <c r="G220" s="81"/>
    </row>
    <row r="221" spans="2:7" ht="15.75" customHeight="1" x14ac:dyDescent="0.35">
      <c r="B221" s="81"/>
      <c r="C221" s="81"/>
      <c r="F221" s="81"/>
      <c r="G221" s="81"/>
    </row>
    <row r="222" spans="2:7" ht="15.75" customHeight="1" x14ac:dyDescent="0.35">
      <c r="B222" s="81"/>
      <c r="C222" s="81"/>
      <c r="F222" s="81"/>
      <c r="G222" s="81"/>
    </row>
    <row r="223" spans="2:7" ht="15.75" customHeight="1" x14ac:dyDescent="0.35">
      <c r="B223" s="81"/>
      <c r="C223" s="81"/>
      <c r="F223" s="81"/>
      <c r="G223" s="81"/>
    </row>
    <row r="224" spans="2:7" ht="15.75" customHeight="1" x14ac:dyDescent="0.35">
      <c r="B224" s="81"/>
      <c r="C224" s="81"/>
      <c r="F224" s="81"/>
      <c r="G224" s="81"/>
    </row>
    <row r="225" spans="2:7" ht="15.75" customHeight="1" x14ac:dyDescent="0.35">
      <c r="B225" s="81"/>
      <c r="C225" s="81"/>
      <c r="F225" s="81"/>
      <c r="G225" s="81"/>
    </row>
    <row r="226" spans="2:7" ht="15.75" customHeight="1" x14ac:dyDescent="0.35">
      <c r="B226" s="81"/>
      <c r="C226" s="81"/>
      <c r="F226" s="81"/>
      <c r="G226" s="81"/>
    </row>
    <row r="227" spans="2:7" ht="15.75" customHeight="1" x14ac:dyDescent="0.35">
      <c r="B227" s="81"/>
      <c r="C227" s="81"/>
      <c r="F227" s="81"/>
      <c r="G227" s="81"/>
    </row>
    <row r="228" spans="2:7" ht="15.75" customHeight="1" x14ac:dyDescent="0.35">
      <c r="B228" s="81"/>
      <c r="C228" s="81"/>
      <c r="F228" s="81"/>
      <c r="G228" s="81"/>
    </row>
    <row r="229" spans="2:7" ht="15.75" customHeight="1" x14ac:dyDescent="0.35">
      <c r="B229" s="81"/>
      <c r="C229" s="81"/>
      <c r="F229" s="81"/>
      <c r="G229" s="81"/>
    </row>
    <row r="230" spans="2:7" ht="15.75" customHeight="1" x14ac:dyDescent="0.35">
      <c r="B230" s="81"/>
      <c r="C230" s="81"/>
      <c r="F230" s="81"/>
      <c r="G230" s="81"/>
    </row>
    <row r="231" spans="2:7" ht="15.75" customHeight="1" x14ac:dyDescent="0.35">
      <c r="B231" s="81"/>
      <c r="C231" s="81"/>
      <c r="F231" s="81"/>
      <c r="G231" s="81"/>
    </row>
    <row r="232" spans="2:7" ht="15.75" customHeight="1" x14ac:dyDescent="0.35">
      <c r="B232" s="81"/>
      <c r="C232" s="81"/>
      <c r="F232" s="81"/>
      <c r="G232" s="81"/>
    </row>
    <row r="233" spans="2:7" ht="15.75" customHeight="1" x14ac:dyDescent="0.35">
      <c r="B233" s="81"/>
      <c r="C233" s="81"/>
      <c r="F233" s="81"/>
      <c r="G233" s="81"/>
    </row>
    <row r="234" spans="2:7" ht="15.75" customHeight="1" x14ac:dyDescent="0.35">
      <c r="B234" s="81"/>
      <c r="C234" s="81"/>
      <c r="F234" s="81"/>
      <c r="G234" s="81"/>
    </row>
    <row r="235" spans="2:7" ht="15.75" customHeight="1" x14ac:dyDescent="0.35">
      <c r="B235" s="81"/>
      <c r="C235" s="81"/>
      <c r="F235" s="81"/>
      <c r="G235" s="81"/>
    </row>
    <row r="236" spans="2:7" ht="15.75" customHeight="1" x14ac:dyDescent="0.35">
      <c r="B236" s="81"/>
      <c r="C236" s="81"/>
      <c r="F236" s="81"/>
      <c r="G236" s="81"/>
    </row>
    <row r="237" spans="2:7" ht="15.75" customHeight="1" x14ac:dyDescent="0.35">
      <c r="B237" s="81"/>
      <c r="C237" s="81"/>
      <c r="F237" s="81"/>
      <c r="G237" s="81"/>
    </row>
    <row r="238" spans="2:7" ht="15.75" customHeight="1" x14ac:dyDescent="0.35">
      <c r="B238" s="81"/>
      <c r="C238" s="81"/>
      <c r="F238" s="81"/>
      <c r="G238" s="81"/>
    </row>
    <row r="239" spans="2:7" ht="15.75" customHeight="1" x14ac:dyDescent="0.35">
      <c r="B239" s="81"/>
      <c r="C239" s="81"/>
      <c r="F239" s="81"/>
      <c r="G239" s="81"/>
    </row>
    <row r="240" spans="2:7" ht="15.75" customHeight="1" x14ac:dyDescent="0.35">
      <c r="B240" s="81"/>
      <c r="C240" s="81"/>
      <c r="F240" s="81"/>
      <c r="G240" s="81"/>
    </row>
    <row r="241" spans="2:7" ht="15.75" customHeight="1" x14ac:dyDescent="0.35">
      <c r="B241" s="81"/>
      <c r="C241" s="81"/>
      <c r="F241" s="81"/>
      <c r="G241" s="81"/>
    </row>
    <row r="242" spans="2:7" ht="15.75" customHeight="1" x14ac:dyDescent="0.35">
      <c r="B242" s="81"/>
      <c r="C242" s="81"/>
      <c r="F242" s="81"/>
      <c r="G242" s="81"/>
    </row>
    <row r="243" spans="2:7" ht="15.75" customHeight="1" x14ac:dyDescent="0.35">
      <c r="B243" s="81"/>
      <c r="C243" s="81"/>
      <c r="F243" s="81"/>
      <c r="G243" s="81"/>
    </row>
    <row r="244" spans="2:7" ht="15.75" customHeight="1" x14ac:dyDescent="0.35">
      <c r="B244" s="81"/>
      <c r="C244" s="81"/>
      <c r="F244" s="81"/>
      <c r="G244" s="81"/>
    </row>
    <row r="245" spans="2:7" ht="15.75" customHeight="1" x14ac:dyDescent="0.35">
      <c r="B245" s="81"/>
      <c r="C245" s="81"/>
      <c r="F245" s="81"/>
      <c r="G245" s="81"/>
    </row>
    <row r="246" spans="2:7" ht="15.75" customHeight="1" x14ac:dyDescent="0.35">
      <c r="B246" s="81"/>
      <c r="C246" s="81"/>
      <c r="F246" s="81"/>
      <c r="G246" s="81"/>
    </row>
    <row r="247" spans="2:7" ht="15.75" customHeight="1" x14ac:dyDescent="0.35">
      <c r="B247" s="81"/>
      <c r="C247" s="81"/>
      <c r="F247" s="81"/>
      <c r="G247" s="81"/>
    </row>
    <row r="248" spans="2:7" ht="15.75" customHeight="1" x14ac:dyDescent="0.35">
      <c r="B248" s="81"/>
      <c r="C248" s="81"/>
      <c r="F248" s="81"/>
      <c r="G248" s="81"/>
    </row>
    <row r="249" spans="2:7" ht="15.75" customHeight="1" x14ac:dyDescent="0.35">
      <c r="B249" s="81"/>
      <c r="C249" s="81"/>
      <c r="F249" s="81"/>
      <c r="G249" s="81"/>
    </row>
    <row r="250" spans="2:7" ht="15.75" customHeight="1" x14ac:dyDescent="0.35">
      <c r="B250" s="81"/>
      <c r="C250" s="81"/>
      <c r="F250" s="81"/>
      <c r="G250" s="81"/>
    </row>
    <row r="251" spans="2:7" ht="15.75" customHeight="1" x14ac:dyDescent="0.35">
      <c r="B251" s="81"/>
      <c r="C251" s="81"/>
      <c r="F251" s="81"/>
      <c r="G251" s="81"/>
    </row>
    <row r="252" spans="2:7" ht="15.75" customHeight="1" x14ac:dyDescent="0.35">
      <c r="B252" s="81"/>
      <c r="C252" s="81"/>
      <c r="F252" s="81"/>
      <c r="G252" s="81"/>
    </row>
    <row r="253" spans="2:7" ht="15.75" customHeight="1" x14ac:dyDescent="0.35">
      <c r="B253" s="81"/>
      <c r="C253" s="81"/>
      <c r="F253" s="81"/>
      <c r="G253" s="81"/>
    </row>
    <row r="254" spans="2:7" ht="15.75" customHeight="1" x14ac:dyDescent="0.35">
      <c r="B254" s="81"/>
      <c r="C254" s="81"/>
      <c r="F254" s="81"/>
      <c r="G254" s="81"/>
    </row>
    <row r="255" spans="2:7" ht="15.75" customHeight="1" x14ac:dyDescent="0.35">
      <c r="B255" s="81"/>
      <c r="C255" s="81"/>
      <c r="F255" s="81"/>
      <c r="G255" s="81"/>
    </row>
    <row r="256" spans="2:7" ht="15.75" customHeight="1" x14ac:dyDescent="0.35">
      <c r="B256" s="81"/>
      <c r="C256" s="81"/>
      <c r="F256" s="81"/>
      <c r="G256" s="81"/>
    </row>
    <row r="257" spans="2:7" ht="15.75" customHeight="1" x14ac:dyDescent="0.35">
      <c r="B257" s="81"/>
      <c r="C257" s="81"/>
      <c r="F257" s="81"/>
      <c r="G257" s="81"/>
    </row>
    <row r="258" spans="2:7" ht="15.75" customHeight="1" x14ac:dyDescent="0.35">
      <c r="B258" s="81"/>
      <c r="C258" s="81"/>
      <c r="F258" s="81"/>
      <c r="G258" s="81"/>
    </row>
    <row r="259" spans="2:7" ht="15.75" customHeight="1" x14ac:dyDescent="0.35">
      <c r="B259" s="81"/>
      <c r="C259" s="81"/>
      <c r="F259" s="81"/>
      <c r="G259" s="81"/>
    </row>
    <row r="260" spans="2:7" ht="15.75" customHeight="1" x14ac:dyDescent="0.35">
      <c r="B260" s="81"/>
      <c r="C260" s="81"/>
      <c r="F260" s="81"/>
      <c r="G260" s="81"/>
    </row>
    <row r="261" spans="2:7" ht="15.75" customHeight="1" x14ac:dyDescent="0.35">
      <c r="B261" s="81"/>
      <c r="C261" s="81"/>
      <c r="F261" s="81"/>
      <c r="G261" s="81"/>
    </row>
    <row r="262" spans="2:7" ht="15.75" customHeight="1" x14ac:dyDescent="0.35">
      <c r="B262" s="81"/>
      <c r="C262" s="81"/>
      <c r="F262" s="81"/>
      <c r="G262" s="81"/>
    </row>
    <row r="263" spans="2:7" ht="15.75" customHeight="1" x14ac:dyDescent="0.35">
      <c r="B263" s="81"/>
      <c r="C263" s="81"/>
      <c r="F263" s="81"/>
      <c r="G263" s="81"/>
    </row>
    <row r="264" spans="2:7" ht="15.75" customHeight="1" x14ac:dyDescent="0.35">
      <c r="B264" s="81"/>
      <c r="C264" s="81"/>
      <c r="F264" s="81"/>
      <c r="G264" s="81"/>
    </row>
    <row r="265" spans="2:7" ht="15.75" customHeight="1" x14ac:dyDescent="0.35">
      <c r="B265" s="81"/>
      <c r="C265" s="81"/>
      <c r="F265" s="81"/>
      <c r="G265" s="81"/>
    </row>
    <row r="266" spans="2:7" ht="15.75" customHeight="1" x14ac:dyDescent="0.35">
      <c r="B266" s="81"/>
      <c r="C266" s="81"/>
      <c r="F266" s="81"/>
      <c r="G266" s="81"/>
    </row>
    <row r="267" spans="2:7" ht="15.75" customHeight="1" x14ac:dyDescent="0.35">
      <c r="B267" s="81"/>
      <c r="C267" s="81"/>
      <c r="F267" s="81"/>
      <c r="G267" s="81"/>
    </row>
    <row r="268" spans="2:7" ht="15.75" customHeight="1" x14ac:dyDescent="0.35">
      <c r="B268" s="81"/>
      <c r="C268" s="81"/>
      <c r="F268" s="81"/>
      <c r="G268" s="81"/>
    </row>
    <row r="269" spans="2:7" ht="15.75" customHeight="1" x14ac:dyDescent="0.35">
      <c r="B269" s="81"/>
      <c r="C269" s="81"/>
      <c r="F269" s="81"/>
      <c r="G269" s="81"/>
    </row>
    <row r="270" spans="2:7" ht="15.75" customHeight="1" x14ac:dyDescent="0.35">
      <c r="B270" s="81"/>
      <c r="C270" s="81"/>
      <c r="F270" s="81"/>
      <c r="G270" s="81"/>
    </row>
    <row r="271" spans="2:7" ht="15.75" customHeight="1" x14ac:dyDescent="0.35">
      <c r="B271" s="81"/>
      <c r="C271" s="81"/>
      <c r="F271" s="81"/>
      <c r="G271" s="81"/>
    </row>
    <row r="272" spans="2:7" ht="15.75" customHeight="1" x14ac:dyDescent="0.35">
      <c r="B272" s="81"/>
      <c r="C272" s="81"/>
      <c r="F272" s="81"/>
      <c r="G272" s="81"/>
    </row>
    <row r="273" spans="2:7" ht="15.75" customHeight="1" x14ac:dyDescent="0.35">
      <c r="B273" s="81"/>
      <c r="C273" s="81"/>
      <c r="F273" s="81"/>
      <c r="G273" s="81"/>
    </row>
    <row r="274" spans="2:7" ht="15.75" customHeight="1" x14ac:dyDescent="0.35">
      <c r="B274" s="81"/>
      <c r="C274" s="81"/>
      <c r="F274" s="81"/>
      <c r="G274" s="81"/>
    </row>
    <row r="275" spans="2:7" ht="15.75" customHeight="1" x14ac:dyDescent="0.35">
      <c r="B275" s="81"/>
      <c r="C275" s="81"/>
      <c r="F275" s="81"/>
      <c r="G275" s="81"/>
    </row>
    <row r="276" spans="2:7" ht="15.75" customHeight="1" x14ac:dyDescent="0.35">
      <c r="B276" s="81"/>
      <c r="C276" s="81"/>
      <c r="F276" s="81"/>
      <c r="G276" s="81"/>
    </row>
    <row r="277" spans="2:7" ht="15.75" customHeight="1" x14ac:dyDescent="0.35">
      <c r="B277" s="81"/>
      <c r="C277" s="81"/>
      <c r="F277" s="81"/>
      <c r="G277" s="81"/>
    </row>
    <row r="278" spans="2:7" ht="15.75" customHeight="1" x14ac:dyDescent="0.35">
      <c r="B278" s="81"/>
      <c r="C278" s="81"/>
      <c r="F278" s="81"/>
      <c r="G278" s="81"/>
    </row>
    <row r="279" spans="2:7" ht="15.75" customHeight="1" x14ac:dyDescent="0.35">
      <c r="B279" s="81"/>
      <c r="C279" s="81"/>
      <c r="F279" s="81"/>
      <c r="G279" s="81"/>
    </row>
    <row r="280" spans="2:7" ht="15.75" customHeight="1" x14ac:dyDescent="0.35">
      <c r="B280" s="81"/>
      <c r="C280" s="81"/>
      <c r="F280" s="81"/>
      <c r="G280" s="81"/>
    </row>
    <row r="281" spans="2:7" ht="15.75" customHeight="1" x14ac:dyDescent="0.35">
      <c r="B281" s="81"/>
      <c r="C281" s="81"/>
      <c r="F281" s="81"/>
      <c r="G281" s="81"/>
    </row>
    <row r="282" spans="2:7" ht="15.75" customHeight="1" x14ac:dyDescent="0.35">
      <c r="B282" s="81"/>
      <c r="C282" s="81"/>
      <c r="F282" s="81"/>
      <c r="G282" s="81"/>
    </row>
    <row r="283" spans="2:7" ht="15.75" customHeight="1" x14ac:dyDescent="0.35">
      <c r="B283" s="81"/>
      <c r="C283" s="81"/>
      <c r="F283" s="81"/>
      <c r="G283" s="81"/>
    </row>
    <row r="284" spans="2:7" ht="15.75" customHeight="1" x14ac:dyDescent="0.35">
      <c r="B284" s="81"/>
      <c r="C284" s="81"/>
      <c r="F284" s="81"/>
      <c r="G284" s="81"/>
    </row>
    <row r="285" spans="2:7" ht="15.75" customHeight="1" x14ac:dyDescent="0.35">
      <c r="B285" s="81"/>
      <c r="C285" s="81"/>
      <c r="F285" s="81"/>
      <c r="G285" s="81"/>
    </row>
    <row r="286" spans="2:7" ht="15.75" customHeight="1" x14ac:dyDescent="0.35">
      <c r="B286" s="81"/>
      <c r="C286" s="81"/>
      <c r="F286" s="81"/>
      <c r="G286" s="81"/>
    </row>
    <row r="287" spans="2:7" ht="15.75" customHeight="1" x14ac:dyDescent="0.35">
      <c r="B287" s="81"/>
      <c r="C287" s="81"/>
      <c r="F287" s="81"/>
      <c r="G287" s="81"/>
    </row>
    <row r="288" spans="2:7" ht="15.75" customHeight="1" x14ac:dyDescent="0.35">
      <c r="B288" s="81"/>
      <c r="C288" s="81"/>
      <c r="F288" s="81"/>
      <c r="G288" s="81"/>
    </row>
    <row r="289" spans="2:7" ht="15.75" customHeight="1" x14ac:dyDescent="0.35">
      <c r="B289" s="81"/>
      <c r="C289" s="81"/>
      <c r="F289" s="81"/>
      <c r="G289" s="81"/>
    </row>
    <row r="290" spans="2:7" ht="15.75" customHeight="1" x14ac:dyDescent="0.35">
      <c r="B290" s="81"/>
      <c r="C290" s="81"/>
      <c r="F290" s="81"/>
      <c r="G290" s="81"/>
    </row>
    <row r="291" spans="2:7" ht="15.75" customHeight="1" x14ac:dyDescent="0.35">
      <c r="B291" s="81"/>
      <c r="C291" s="81"/>
      <c r="F291" s="81"/>
      <c r="G291" s="81"/>
    </row>
    <row r="292" spans="2:7" ht="15.75" customHeight="1" x14ac:dyDescent="0.35">
      <c r="B292" s="81"/>
      <c r="C292" s="81"/>
      <c r="F292" s="81"/>
      <c r="G292" s="81"/>
    </row>
    <row r="293" spans="2:7" ht="15.75" customHeight="1" x14ac:dyDescent="0.35">
      <c r="B293" s="81"/>
      <c r="C293" s="81"/>
      <c r="F293" s="81"/>
      <c r="G293" s="81"/>
    </row>
    <row r="294" spans="2:7" ht="15.75" customHeight="1" x14ac:dyDescent="0.35">
      <c r="B294" s="81"/>
      <c r="C294" s="81"/>
      <c r="F294" s="81"/>
      <c r="G294" s="81"/>
    </row>
    <row r="295" spans="2:7" ht="15.75" customHeight="1" x14ac:dyDescent="0.35">
      <c r="B295" s="81"/>
      <c r="C295" s="81"/>
      <c r="F295" s="81"/>
      <c r="G295" s="81"/>
    </row>
    <row r="296" spans="2:7" ht="15.75" customHeight="1" x14ac:dyDescent="0.35">
      <c r="B296" s="81"/>
      <c r="C296" s="81"/>
      <c r="F296" s="81"/>
      <c r="G296" s="81"/>
    </row>
    <row r="297" spans="2:7" ht="15.75" customHeight="1" x14ac:dyDescent="0.35">
      <c r="B297" s="81"/>
      <c r="C297" s="81"/>
      <c r="F297" s="81"/>
      <c r="G297" s="81"/>
    </row>
    <row r="298" spans="2:7" ht="15.75" customHeight="1" x14ac:dyDescent="0.35">
      <c r="B298" s="81"/>
      <c r="C298" s="81"/>
      <c r="F298" s="81"/>
      <c r="G298" s="81"/>
    </row>
    <row r="299" spans="2:7" ht="15.75" customHeight="1" x14ac:dyDescent="0.35">
      <c r="B299" s="81"/>
      <c r="C299" s="81"/>
      <c r="F299" s="81"/>
      <c r="G299" s="81"/>
    </row>
    <row r="300" spans="2:7" ht="15.75" customHeight="1" x14ac:dyDescent="0.35">
      <c r="B300" s="81"/>
      <c r="C300" s="81"/>
      <c r="F300" s="81"/>
      <c r="G300" s="81"/>
    </row>
    <row r="301" spans="2:7" ht="15.75" customHeight="1" x14ac:dyDescent="0.35">
      <c r="B301" s="81"/>
      <c r="C301" s="81"/>
      <c r="F301" s="81"/>
      <c r="G301" s="81"/>
    </row>
    <row r="302" spans="2:7" ht="15.75" customHeight="1" x14ac:dyDescent="0.35">
      <c r="B302" s="81"/>
      <c r="C302" s="81"/>
      <c r="F302" s="81"/>
      <c r="G302" s="81"/>
    </row>
    <row r="303" spans="2:7" ht="15.75" customHeight="1" x14ac:dyDescent="0.35">
      <c r="B303" s="81"/>
      <c r="C303" s="81"/>
      <c r="F303" s="81"/>
      <c r="G303" s="81"/>
    </row>
    <row r="304" spans="2:7" ht="15.75" customHeight="1" x14ac:dyDescent="0.35">
      <c r="B304" s="81"/>
      <c r="C304" s="81"/>
      <c r="F304" s="81"/>
      <c r="G304" s="81"/>
    </row>
    <row r="305" spans="2:7" ht="15.75" customHeight="1" x14ac:dyDescent="0.35">
      <c r="B305" s="81"/>
      <c r="C305" s="81"/>
      <c r="F305" s="81"/>
      <c r="G305" s="81"/>
    </row>
    <row r="306" spans="2:7" ht="15.75" customHeight="1" x14ac:dyDescent="0.35">
      <c r="B306" s="81"/>
      <c r="C306" s="81"/>
      <c r="F306" s="81"/>
      <c r="G306" s="81"/>
    </row>
    <row r="307" spans="2:7" ht="15.75" customHeight="1" x14ac:dyDescent="0.35">
      <c r="B307" s="81"/>
      <c r="C307" s="81"/>
      <c r="F307" s="81"/>
      <c r="G307" s="81"/>
    </row>
    <row r="308" spans="2:7" ht="15.75" customHeight="1" x14ac:dyDescent="0.35">
      <c r="B308" s="81"/>
      <c r="C308" s="81"/>
      <c r="F308" s="81"/>
      <c r="G308" s="81"/>
    </row>
    <row r="309" spans="2:7" ht="15.75" customHeight="1" x14ac:dyDescent="0.35">
      <c r="B309" s="81"/>
      <c r="C309" s="81"/>
      <c r="F309" s="81"/>
      <c r="G309" s="81"/>
    </row>
    <row r="310" spans="2:7" ht="15.75" customHeight="1" x14ac:dyDescent="0.35">
      <c r="B310" s="81"/>
      <c r="C310" s="81"/>
      <c r="F310" s="81"/>
      <c r="G310" s="81"/>
    </row>
    <row r="311" spans="2:7" ht="15.75" customHeight="1" x14ac:dyDescent="0.35">
      <c r="B311" s="81"/>
      <c r="C311" s="81"/>
      <c r="F311" s="81"/>
      <c r="G311" s="81"/>
    </row>
    <row r="312" spans="2:7" ht="15.75" customHeight="1" x14ac:dyDescent="0.35">
      <c r="B312" s="81"/>
      <c r="C312" s="81"/>
      <c r="F312" s="81"/>
      <c r="G312" s="81"/>
    </row>
    <row r="313" spans="2:7" ht="15.75" customHeight="1" x14ac:dyDescent="0.35">
      <c r="B313" s="81"/>
      <c r="C313" s="81"/>
      <c r="F313" s="81"/>
      <c r="G313" s="81"/>
    </row>
    <row r="314" spans="2:7" ht="15.75" customHeight="1" x14ac:dyDescent="0.35">
      <c r="B314" s="81"/>
      <c r="C314" s="81"/>
      <c r="F314" s="81"/>
      <c r="G314" s="81"/>
    </row>
    <row r="315" spans="2:7" ht="15.75" customHeight="1" x14ac:dyDescent="0.35">
      <c r="B315" s="81"/>
      <c r="C315" s="81"/>
      <c r="F315" s="81"/>
      <c r="G315" s="81"/>
    </row>
    <row r="316" spans="2:7" ht="15.75" customHeight="1" x14ac:dyDescent="0.35">
      <c r="B316" s="81"/>
      <c r="C316" s="81"/>
      <c r="F316" s="81"/>
      <c r="G316" s="81"/>
    </row>
    <row r="317" spans="2:7" ht="15.75" customHeight="1" x14ac:dyDescent="0.35">
      <c r="B317" s="81"/>
      <c r="C317" s="81"/>
      <c r="F317" s="81"/>
      <c r="G317" s="81"/>
    </row>
    <row r="318" spans="2:7" ht="15.75" customHeight="1" x14ac:dyDescent="0.35">
      <c r="B318" s="81"/>
      <c r="C318" s="81"/>
      <c r="F318" s="81"/>
      <c r="G318" s="81"/>
    </row>
    <row r="319" spans="2:7" ht="15.75" customHeight="1" x14ac:dyDescent="0.35">
      <c r="B319" s="81"/>
      <c r="C319" s="81"/>
      <c r="F319" s="81"/>
      <c r="G319" s="81"/>
    </row>
    <row r="320" spans="2:7" ht="15.75" customHeight="1" x14ac:dyDescent="0.35">
      <c r="B320" s="81"/>
      <c r="C320" s="81"/>
      <c r="F320" s="81"/>
      <c r="G320" s="81"/>
    </row>
    <row r="321" spans="2:7" ht="15.75" customHeight="1" x14ac:dyDescent="0.35">
      <c r="B321" s="81"/>
      <c r="C321" s="81"/>
      <c r="F321" s="81"/>
      <c r="G321" s="81"/>
    </row>
    <row r="322" spans="2:7" ht="15.75" customHeight="1" x14ac:dyDescent="0.35">
      <c r="B322" s="81"/>
      <c r="C322" s="81"/>
      <c r="F322" s="81"/>
      <c r="G322" s="81"/>
    </row>
    <row r="323" spans="2:7" ht="15.75" customHeight="1" x14ac:dyDescent="0.35">
      <c r="B323" s="81"/>
      <c r="C323" s="81"/>
      <c r="F323" s="81"/>
      <c r="G323" s="81"/>
    </row>
    <row r="324" spans="2:7" ht="15.75" customHeight="1" x14ac:dyDescent="0.35">
      <c r="B324" s="81"/>
      <c r="C324" s="81"/>
      <c r="F324" s="81"/>
      <c r="G324" s="81"/>
    </row>
    <row r="325" spans="2:7" ht="15.75" customHeight="1" x14ac:dyDescent="0.35">
      <c r="B325" s="81"/>
      <c r="C325" s="81"/>
      <c r="F325" s="81"/>
      <c r="G325" s="81"/>
    </row>
    <row r="326" spans="2:7" ht="15.75" customHeight="1" x14ac:dyDescent="0.35">
      <c r="B326" s="81"/>
      <c r="C326" s="81"/>
      <c r="F326" s="81"/>
      <c r="G326" s="81"/>
    </row>
    <row r="327" spans="2:7" ht="15.75" customHeight="1" x14ac:dyDescent="0.35">
      <c r="B327" s="81"/>
      <c r="C327" s="81"/>
      <c r="F327" s="81"/>
      <c r="G327" s="81"/>
    </row>
    <row r="328" spans="2:7" ht="15.75" customHeight="1" x14ac:dyDescent="0.35">
      <c r="B328" s="81"/>
      <c r="C328" s="81"/>
      <c r="F328" s="81"/>
      <c r="G328" s="81"/>
    </row>
    <row r="329" spans="2:7" ht="15.75" customHeight="1" x14ac:dyDescent="0.35">
      <c r="B329" s="81"/>
      <c r="C329" s="81"/>
      <c r="F329" s="81"/>
      <c r="G329" s="81"/>
    </row>
    <row r="330" spans="2:7" ht="15.75" customHeight="1" x14ac:dyDescent="0.35">
      <c r="B330" s="81"/>
      <c r="C330" s="81"/>
      <c r="F330" s="81"/>
      <c r="G330" s="81"/>
    </row>
    <row r="331" spans="2:7" ht="15.75" customHeight="1" x14ac:dyDescent="0.35">
      <c r="B331" s="81"/>
      <c r="C331" s="81"/>
      <c r="F331" s="81"/>
      <c r="G331" s="81"/>
    </row>
    <row r="332" spans="2:7" ht="15.75" customHeight="1" x14ac:dyDescent="0.35">
      <c r="B332" s="81"/>
      <c r="C332" s="81"/>
      <c r="F332" s="81"/>
      <c r="G332" s="81"/>
    </row>
    <row r="333" spans="2:7" ht="15.75" customHeight="1" x14ac:dyDescent="0.35">
      <c r="B333" s="81"/>
      <c r="C333" s="81"/>
      <c r="F333" s="81"/>
      <c r="G333" s="81"/>
    </row>
    <row r="334" spans="2:7" ht="15.75" customHeight="1" x14ac:dyDescent="0.35">
      <c r="B334" s="81"/>
      <c r="C334" s="81"/>
      <c r="F334" s="81"/>
      <c r="G334" s="81"/>
    </row>
    <row r="335" spans="2:7" ht="15.75" customHeight="1" x14ac:dyDescent="0.35">
      <c r="B335" s="81"/>
      <c r="C335" s="81"/>
      <c r="F335" s="81"/>
      <c r="G335" s="81"/>
    </row>
    <row r="336" spans="2:7" ht="15.75" customHeight="1" x14ac:dyDescent="0.35">
      <c r="B336" s="81"/>
      <c r="C336" s="81"/>
      <c r="F336" s="81"/>
      <c r="G336" s="81"/>
    </row>
    <row r="337" spans="2:7" ht="15.75" customHeight="1" x14ac:dyDescent="0.35">
      <c r="B337" s="81"/>
      <c r="C337" s="81"/>
      <c r="F337" s="81"/>
      <c r="G337" s="81"/>
    </row>
    <row r="338" spans="2:7" ht="15.75" customHeight="1" x14ac:dyDescent="0.35">
      <c r="B338" s="81"/>
      <c r="C338" s="81"/>
      <c r="F338" s="81"/>
      <c r="G338" s="81"/>
    </row>
    <row r="339" spans="2:7" ht="15.75" customHeight="1" x14ac:dyDescent="0.35">
      <c r="B339" s="81"/>
      <c r="C339" s="81"/>
      <c r="F339" s="81"/>
      <c r="G339" s="81"/>
    </row>
    <row r="340" spans="2:7" ht="15.75" customHeight="1" x14ac:dyDescent="0.35">
      <c r="B340" s="81"/>
      <c r="C340" s="81"/>
      <c r="F340" s="81"/>
      <c r="G340" s="81"/>
    </row>
    <row r="341" spans="2:7" ht="15.75" customHeight="1" x14ac:dyDescent="0.35">
      <c r="B341" s="81"/>
      <c r="C341" s="81"/>
      <c r="F341" s="81"/>
      <c r="G341" s="81"/>
    </row>
    <row r="342" spans="2:7" ht="15.75" customHeight="1" x14ac:dyDescent="0.35">
      <c r="B342" s="81"/>
      <c r="C342" s="81"/>
      <c r="F342" s="81"/>
      <c r="G342" s="81"/>
    </row>
    <row r="343" spans="2:7" ht="15.75" customHeight="1" x14ac:dyDescent="0.35">
      <c r="B343" s="81"/>
      <c r="C343" s="81"/>
      <c r="F343" s="81"/>
      <c r="G343" s="81"/>
    </row>
    <row r="344" spans="2:7" ht="15.75" customHeight="1" x14ac:dyDescent="0.35">
      <c r="B344" s="81"/>
      <c r="C344" s="81"/>
      <c r="F344" s="81"/>
      <c r="G344" s="81"/>
    </row>
    <row r="345" spans="2:7" ht="15.75" customHeight="1" x14ac:dyDescent="0.35">
      <c r="B345" s="81"/>
      <c r="C345" s="81"/>
      <c r="F345" s="81"/>
      <c r="G345" s="81"/>
    </row>
    <row r="346" spans="2:7" ht="15.75" customHeight="1" x14ac:dyDescent="0.35">
      <c r="B346" s="81"/>
      <c r="C346" s="81"/>
      <c r="F346" s="81"/>
      <c r="G346" s="81"/>
    </row>
    <row r="347" spans="2:7" ht="15.75" customHeight="1" x14ac:dyDescent="0.35">
      <c r="B347" s="81"/>
      <c r="C347" s="81"/>
      <c r="F347" s="81"/>
      <c r="G347" s="81"/>
    </row>
    <row r="348" spans="2:7" ht="15.75" customHeight="1" x14ac:dyDescent="0.35">
      <c r="B348" s="81"/>
      <c r="C348" s="81"/>
      <c r="F348" s="81"/>
      <c r="G348" s="81"/>
    </row>
    <row r="349" spans="2:7" ht="15.75" customHeight="1" x14ac:dyDescent="0.35">
      <c r="B349" s="81"/>
      <c r="C349" s="81"/>
      <c r="F349" s="81"/>
      <c r="G349" s="81"/>
    </row>
    <row r="350" spans="2:7" ht="15.75" customHeight="1" x14ac:dyDescent="0.35">
      <c r="B350" s="81"/>
      <c r="C350" s="81"/>
      <c r="F350" s="81"/>
      <c r="G350" s="81"/>
    </row>
    <row r="351" spans="2:7" ht="15.75" customHeight="1" x14ac:dyDescent="0.35">
      <c r="B351" s="81"/>
      <c r="C351" s="81"/>
      <c r="F351" s="81"/>
      <c r="G351" s="81"/>
    </row>
    <row r="352" spans="2:7" ht="15.75" customHeight="1" x14ac:dyDescent="0.35">
      <c r="B352" s="81"/>
      <c r="C352" s="81"/>
      <c r="F352" s="81"/>
      <c r="G352" s="81"/>
    </row>
    <row r="353" spans="2:7" ht="15.75" customHeight="1" x14ac:dyDescent="0.35">
      <c r="B353" s="81"/>
      <c r="C353" s="81"/>
      <c r="F353" s="81"/>
      <c r="G353" s="81"/>
    </row>
    <row r="354" spans="2:7" ht="15.75" customHeight="1" x14ac:dyDescent="0.35">
      <c r="B354" s="81"/>
      <c r="C354" s="81"/>
      <c r="F354" s="81"/>
      <c r="G354" s="81"/>
    </row>
    <row r="355" spans="2:7" ht="15.75" customHeight="1" x14ac:dyDescent="0.35">
      <c r="B355" s="81"/>
      <c r="C355" s="81"/>
      <c r="F355" s="81"/>
      <c r="G355" s="81"/>
    </row>
    <row r="356" spans="2:7" ht="15.75" customHeight="1" x14ac:dyDescent="0.35">
      <c r="B356" s="81"/>
      <c r="C356" s="81"/>
      <c r="F356" s="81"/>
      <c r="G356" s="81"/>
    </row>
    <row r="357" spans="2:7" ht="15.75" customHeight="1" x14ac:dyDescent="0.35">
      <c r="B357" s="81"/>
      <c r="C357" s="81"/>
      <c r="F357" s="81"/>
      <c r="G357" s="81"/>
    </row>
    <row r="358" spans="2:7" ht="15.75" customHeight="1" x14ac:dyDescent="0.35">
      <c r="B358" s="81"/>
      <c r="C358" s="81"/>
      <c r="F358" s="81"/>
      <c r="G358" s="81"/>
    </row>
    <row r="359" spans="2:7" ht="15.75" customHeight="1" x14ac:dyDescent="0.35">
      <c r="B359" s="81"/>
      <c r="C359" s="81"/>
      <c r="F359" s="81"/>
      <c r="G359" s="81"/>
    </row>
    <row r="360" spans="2:7" ht="15.75" customHeight="1" x14ac:dyDescent="0.35">
      <c r="B360" s="81"/>
      <c r="C360" s="81"/>
      <c r="F360" s="81"/>
      <c r="G360" s="81"/>
    </row>
    <row r="361" spans="2:7" ht="15.75" customHeight="1" x14ac:dyDescent="0.35">
      <c r="B361" s="81"/>
      <c r="C361" s="81"/>
      <c r="F361" s="81"/>
      <c r="G361" s="81"/>
    </row>
    <row r="362" spans="2:7" ht="15.75" customHeight="1" x14ac:dyDescent="0.35">
      <c r="B362" s="81"/>
      <c r="C362" s="81"/>
      <c r="F362" s="81"/>
      <c r="G362" s="81"/>
    </row>
    <row r="363" spans="2:7" ht="15.75" customHeight="1" x14ac:dyDescent="0.35">
      <c r="B363" s="81"/>
      <c r="C363" s="81"/>
      <c r="F363" s="81"/>
      <c r="G363" s="81"/>
    </row>
    <row r="364" spans="2:7" ht="15.75" customHeight="1" x14ac:dyDescent="0.35">
      <c r="B364" s="81"/>
      <c r="C364" s="81"/>
      <c r="F364" s="81"/>
      <c r="G364" s="81"/>
    </row>
    <row r="365" spans="2:7" ht="15.75" customHeight="1" x14ac:dyDescent="0.35">
      <c r="B365" s="81"/>
      <c r="C365" s="81"/>
      <c r="F365" s="81"/>
      <c r="G365" s="81"/>
    </row>
    <row r="366" spans="2:7" ht="15.75" customHeight="1" x14ac:dyDescent="0.35">
      <c r="B366" s="81"/>
      <c r="C366" s="81"/>
      <c r="F366" s="81"/>
      <c r="G366" s="81"/>
    </row>
    <row r="367" spans="2:7" ht="15.75" customHeight="1" x14ac:dyDescent="0.35">
      <c r="B367" s="81"/>
      <c r="C367" s="81"/>
      <c r="F367" s="81"/>
      <c r="G367" s="81"/>
    </row>
    <row r="368" spans="2:7" ht="15.75" customHeight="1" x14ac:dyDescent="0.35">
      <c r="B368" s="81"/>
      <c r="C368" s="81"/>
      <c r="F368" s="81"/>
      <c r="G368" s="81"/>
    </row>
    <row r="369" spans="2:7" ht="15.75" customHeight="1" x14ac:dyDescent="0.35">
      <c r="B369" s="81"/>
      <c r="C369" s="81"/>
      <c r="F369" s="81"/>
      <c r="G369" s="81"/>
    </row>
    <row r="370" spans="2:7" ht="15.75" customHeight="1" x14ac:dyDescent="0.35">
      <c r="B370" s="81"/>
      <c r="C370" s="81"/>
      <c r="F370" s="81"/>
      <c r="G370" s="81"/>
    </row>
    <row r="371" spans="2:7" ht="15.75" customHeight="1" x14ac:dyDescent="0.35">
      <c r="B371" s="81"/>
      <c r="C371" s="81"/>
      <c r="F371" s="81"/>
      <c r="G371" s="81"/>
    </row>
    <row r="372" spans="2:7" ht="15.75" customHeight="1" x14ac:dyDescent="0.35">
      <c r="B372" s="81"/>
      <c r="C372" s="81"/>
      <c r="F372" s="81"/>
      <c r="G372" s="81"/>
    </row>
    <row r="373" spans="2:7" ht="15.75" customHeight="1" x14ac:dyDescent="0.35">
      <c r="B373" s="81"/>
      <c r="C373" s="81"/>
      <c r="F373" s="81"/>
      <c r="G373" s="81"/>
    </row>
    <row r="374" spans="2:7" ht="15.75" customHeight="1" x14ac:dyDescent="0.35">
      <c r="B374" s="81"/>
      <c r="C374" s="81"/>
      <c r="F374" s="81"/>
      <c r="G374" s="81"/>
    </row>
    <row r="375" spans="2:7" ht="15.75" customHeight="1" x14ac:dyDescent="0.35">
      <c r="B375" s="81"/>
      <c r="C375" s="81"/>
      <c r="F375" s="81"/>
      <c r="G375" s="81"/>
    </row>
    <row r="376" spans="2:7" ht="15.75" customHeight="1" x14ac:dyDescent="0.35">
      <c r="B376" s="81"/>
      <c r="C376" s="81"/>
      <c r="F376" s="81"/>
      <c r="G376" s="81"/>
    </row>
    <row r="377" spans="2:7" ht="15.75" customHeight="1" x14ac:dyDescent="0.35">
      <c r="B377" s="81"/>
      <c r="C377" s="81"/>
      <c r="F377" s="81"/>
      <c r="G377" s="81"/>
    </row>
    <row r="378" spans="2:7" ht="15.75" customHeight="1" x14ac:dyDescent="0.35">
      <c r="B378" s="81"/>
      <c r="C378" s="81"/>
      <c r="F378" s="81"/>
      <c r="G378" s="81"/>
    </row>
    <row r="379" spans="2:7" ht="15.75" customHeight="1" x14ac:dyDescent="0.35">
      <c r="B379" s="81"/>
      <c r="C379" s="81"/>
      <c r="F379" s="81"/>
      <c r="G379" s="81"/>
    </row>
    <row r="380" spans="2:7" ht="15.75" customHeight="1" x14ac:dyDescent="0.35">
      <c r="B380" s="81"/>
      <c r="C380" s="81"/>
      <c r="F380" s="81"/>
      <c r="G380" s="81"/>
    </row>
    <row r="381" spans="2:7" ht="15.75" customHeight="1" x14ac:dyDescent="0.35">
      <c r="B381" s="81"/>
      <c r="C381" s="81"/>
      <c r="F381" s="81"/>
      <c r="G381" s="81"/>
    </row>
    <row r="382" spans="2:7" ht="15.75" customHeight="1" x14ac:dyDescent="0.35">
      <c r="B382" s="81"/>
      <c r="C382" s="81"/>
      <c r="F382" s="81"/>
      <c r="G382" s="81"/>
    </row>
    <row r="383" spans="2:7" ht="15.75" customHeight="1" x14ac:dyDescent="0.35">
      <c r="B383" s="81"/>
      <c r="C383" s="81"/>
      <c r="F383" s="81"/>
      <c r="G383" s="81"/>
    </row>
    <row r="384" spans="2:7" ht="15.75" customHeight="1" x14ac:dyDescent="0.35">
      <c r="B384" s="81"/>
      <c r="C384" s="81"/>
      <c r="F384" s="81"/>
      <c r="G384" s="81"/>
    </row>
    <row r="385" spans="2:7" ht="15.75" customHeight="1" x14ac:dyDescent="0.35">
      <c r="B385" s="81"/>
      <c r="C385" s="81"/>
      <c r="F385" s="81"/>
      <c r="G385" s="81"/>
    </row>
    <row r="386" spans="2:7" ht="15.75" customHeight="1" x14ac:dyDescent="0.35">
      <c r="B386" s="81"/>
      <c r="C386" s="81"/>
      <c r="F386" s="81"/>
      <c r="G386" s="81"/>
    </row>
    <row r="387" spans="2:7" ht="15.75" customHeight="1" x14ac:dyDescent="0.35">
      <c r="B387" s="81"/>
      <c r="C387" s="81"/>
      <c r="F387" s="81"/>
      <c r="G387" s="81"/>
    </row>
    <row r="388" spans="2:7" ht="15.75" customHeight="1" x14ac:dyDescent="0.35">
      <c r="B388" s="81"/>
      <c r="C388" s="81"/>
      <c r="F388" s="81"/>
      <c r="G388" s="81"/>
    </row>
    <row r="389" spans="2:7" ht="15.75" customHeight="1" x14ac:dyDescent="0.35">
      <c r="B389" s="81"/>
      <c r="C389" s="81"/>
      <c r="F389" s="81"/>
      <c r="G389" s="81"/>
    </row>
    <row r="390" spans="2:7" ht="15.75" customHeight="1" x14ac:dyDescent="0.35">
      <c r="B390" s="81"/>
      <c r="C390" s="81"/>
      <c r="F390" s="81"/>
      <c r="G390" s="81"/>
    </row>
    <row r="391" spans="2:7" ht="15.75" customHeight="1" x14ac:dyDescent="0.35">
      <c r="B391" s="81"/>
      <c r="C391" s="81"/>
      <c r="F391" s="81"/>
      <c r="G391" s="81"/>
    </row>
    <row r="392" spans="2:7" ht="15.75" customHeight="1" x14ac:dyDescent="0.35">
      <c r="B392" s="81"/>
      <c r="C392" s="81"/>
      <c r="F392" s="81"/>
      <c r="G392" s="81"/>
    </row>
    <row r="393" spans="2:7" ht="15.75" customHeight="1" x14ac:dyDescent="0.35">
      <c r="B393" s="81"/>
      <c r="C393" s="81"/>
      <c r="F393" s="81"/>
      <c r="G393" s="81"/>
    </row>
    <row r="394" spans="2:7" ht="15.75" customHeight="1" x14ac:dyDescent="0.35">
      <c r="B394" s="81"/>
      <c r="C394" s="81"/>
      <c r="F394" s="81"/>
      <c r="G394" s="81"/>
    </row>
    <row r="395" spans="2:7" ht="15.75" customHeight="1" x14ac:dyDescent="0.35">
      <c r="B395" s="81"/>
      <c r="C395" s="81"/>
      <c r="F395" s="81"/>
      <c r="G395" s="81"/>
    </row>
    <row r="396" spans="2:7" ht="15.75" customHeight="1" x14ac:dyDescent="0.35">
      <c r="B396" s="81"/>
      <c r="C396" s="81"/>
      <c r="F396" s="81"/>
      <c r="G396" s="81"/>
    </row>
    <row r="397" spans="2:7" ht="15.75" customHeight="1" x14ac:dyDescent="0.35">
      <c r="B397" s="81"/>
      <c r="C397" s="81"/>
      <c r="F397" s="81"/>
      <c r="G397" s="81"/>
    </row>
    <row r="398" spans="2:7" ht="15.75" customHeight="1" x14ac:dyDescent="0.35">
      <c r="B398" s="81"/>
      <c r="C398" s="81"/>
      <c r="F398" s="81"/>
      <c r="G398" s="81"/>
    </row>
    <row r="399" spans="2:7" ht="15.75" customHeight="1" x14ac:dyDescent="0.35">
      <c r="B399" s="81"/>
      <c r="C399" s="81"/>
      <c r="F399" s="81"/>
      <c r="G399" s="81"/>
    </row>
    <row r="400" spans="2:7" ht="15.75" customHeight="1" x14ac:dyDescent="0.35">
      <c r="B400" s="81"/>
      <c r="C400" s="81"/>
      <c r="F400" s="81"/>
      <c r="G400" s="81"/>
    </row>
    <row r="401" spans="2:7" ht="15.75" customHeight="1" x14ac:dyDescent="0.35">
      <c r="B401" s="81"/>
      <c r="C401" s="81"/>
      <c r="F401" s="81"/>
      <c r="G401" s="81"/>
    </row>
    <row r="402" spans="2:7" ht="15.75" customHeight="1" x14ac:dyDescent="0.35">
      <c r="B402" s="81"/>
      <c r="C402" s="81"/>
      <c r="F402" s="81"/>
      <c r="G402" s="81"/>
    </row>
    <row r="403" spans="2:7" ht="15.75" customHeight="1" x14ac:dyDescent="0.35">
      <c r="B403" s="81"/>
      <c r="C403" s="81"/>
      <c r="F403" s="81"/>
      <c r="G403" s="81"/>
    </row>
    <row r="404" spans="2:7" ht="15.75" customHeight="1" x14ac:dyDescent="0.35">
      <c r="B404" s="81"/>
      <c r="C404" s="81"/>
      <c r="F404" s="81"/>
      <c r="G404" s="81"/>
    </row>
    <row r="405" spans="2:7" ht="15.75" customHeight="1" x14ac:dyDescent="0.35">
      <c r="B405" s="81"/>
      <c r="C405" s="81"/>
      <c r="F405" s="81"/>
      <c r="G405" s="81"/>
    </row>
    <row r="406" spans="2:7" ht="15.75" customHeight="1" x14ac:dyDescent="0.35">
      <c r="B406" s="81"/>
      <c r="C406" s="81"/>
      <c r="F406" s="81"/>
      <c r="G406" s="81"/>
    </row>
    <row r="407" spans="2:7" ht="15.75" customHeight="1" x14ac:dyDescent="0.35">
      <c r="B407" s="81"/>
      <c r="C407" s="81"/>
      <c r="F407" s="81"/>
      <c r="G407" s="81"/>
    </row>
    <row r="408" spans="2:7" ht="15.75" customHeight="1" x14ac:dyDescent="0.35">
      <c r="B408" s="81"/>
      <c r="C408" s="81"/>
      <c r="F408" s="81"/>
      <c r="G408" s="81"/>
    </row>
    <row r="409" spans="2:7" ht="15.75" customHeight="1" x14ac:dyDescent="0.35">
      <c r="B409" s="81"/>
      <c r="C409" s="81"/>
      <c r="F409" s="81"/>
      <c r="G409" s="81"/>
    </row>
    <row r="410" spans="2:7" ht="15.75" customHeight="1" x14ac:dyDescent="0.35">
      <c r="B410" s="81"/>
      <c r="C410" s="81"/>
      <c r="F410" s="81"/>
      <c r="G410" s="81"/>
    </row>
    <row r="411" spans="2:7" ht="15.75" customHeight="1" x14ac:dyDescent="0.35">
      <c r="B411" s="81"/>
      <c r="C411" s="81"/>
      <c r="F411" s="81"/>
      <c r="G411" s="81"/>
    </row>
    <row r="412" spans="2:7" ht="15.75" customHeight="1" x14ac:dyDescent="0.35">
      <c r="B412" s="81"/>
      <c r="C412" s="81"/>
      <c r="F412" s="81"/>
      <c r="G412" s="81"/>
    </row>
    <row r="413" spans="2:7" ht="15.75" customHeight="1" x14ac:dyDescent="0.35">
      <c r="B413" s="81"/>
      <c r="C413" s="81"/>
      <c r="F413" s="81"/>
      <c r="G413" s="81"/>
    </row>
    <row r="414" spans="2:7" ht="15.75" customHeight="1" x14ac:dyDescent="0.35">
      <c r="B414" s="81"/>
      <c r="C414" s="81"/>
      <c r="F414" s="81"/>
      <c r="G414" s="81"/>
    </row>
    <row r="415" spans="2:7" ht="15.75" customHeight="1" x14ac:dyDescent="0.35">
      <c r="B415" s="81"/>
      <c r="C415" s="81"/>
      <c r="F415" s="81"/>
      <c r="G415" s="81"/>
    </row>
    <row r="416" spans="2:7" ht="15.75" customHeight="1" x14ac:dyDescent="0.35">
      <c r="B416" s="81"/>
      <c r="C416" s="81"/>
      <c r="F416" s="81"/>
      <c r="G416" s="81"/>
    </row>
    <row r="417" spans="2:7" ht="15.75" customHeight="1" x14ac:dyDescent="0.35">
      <c r="B417" s="81"/>
      <c r="C417" s="81"/>
      <c r="F417" s="81"/>
      <c r="G417" s="81"/>
    </row>
    <row r="418" spans="2:7" ht="15.75" customHeight="1" x14ac:dyDescent="0.35">
      <c r="B418" s="81"/>
      <c r="C418" s="81"/>
      <c r="F418" s="81"/>
      <c r="G418" s="81"/>
    </row>
    <row r="419" spans="2:7" ht="15.75" customHeight="1" x14ac:dyDescent="0.35">
      <c r="B419" s="81"/>
      <c r="C419" s="81"/>
      <c r="F419" s="81"/>
      <c r="G419" s="81"/>
    </row>
    <row r="420" spans="2:7" ht="15.75" customHeight="1" x14ac:dyDescent="0.35">
      <c r="B420" s="81"/>
      <c r="C420" s="81"/>
      <c r="F420" s="81"/>
      <c r="G420" s="81"/>
    </row>
    <row r="421" spans="2:7" ht="15.75" customHeight="1" x14ac:dyDescent="0.35">
      <c r="B421" s="81"/>
      <c r="C421" s="81"/>
      <c r="F421" s="81"/>
      <c r="G421" s="81"/>
    </row>
    <row r="422" spans="2:7" ht="15.75" customHeight="1" x14ac:dyDescent="0.35">
      <c r="B422" s="81"/>
      <c r="C422" s="81"/>
      <c r="F422" s="81"/>
      <c r="G422" s="81"/>
    </row>
    <row r="423" spans="2:7" ht="15.75" customHeight="1" x14ac:dyDescent="0.35">
      <c r="B423" s="81"/>
      <c r="C423" s="81"/>
      <c r="F423" s="81"/>
      <c r="G423" s="81"/>
    </row>
    <row r="424" spans="2:7" ht="15.75" customHeight="1" x14ac:dyDescent="0.35">
      <c r="B424" s="81"/>
      <c r="C424" s="81"/>
      <c r="F424" s="81"/>
      <c r="G424" s="81"/>
    </row>
    <row r="425" spans="2:7" ht="15.75" customHeight="1" x14ac:dyDescent="0.35">
      <c r="B425" s="81"/>
      <c r="C425" s="81"/>
      <c r="F425" s="81"/>
      <c r="G425" s="81"/>
    </row>
    <row r="426" spans="2:7" ht="15.75" customHeight="1" x14ac:dyDescent="0.35">
      <c r="B426" s="81"/>
      <c r="C426" s="81"/>
      <c r="F426" s="81"/>
      <c r="G426" s="81"/>
    </row>
    <row r="427" spans="2:7" ht="15.75" customHeight="1" x14ac:dyDescent="0.35">
      <c r="B427" s="81"/>
      <c r="C427" s="81"/>
      <c r="F427" s="81"/>
      <c r="G427" s="81"/>
    </row>
    <row r="428" spans="2:7" ht="15.75" customHeight="1" x14ac:dyDescent="0.35">
      <c r="B428" s="81"/>
      <c r="C428" s="81"/>
      <c r="F428" s="81"/>
      <c r="G428" s="81"/>
    </row>
    <row r="429" spans="2:7" ht="15.75" customHeight="1" x14ac:dyDescent="0.35">
      <c r="B429" s="81"/>
      <c r="C429" s="81"/>
      <c r="F429" s="81"/>
      <c r="G429" s="81"/>
    </row>
    <row r="430" spans="2:7" ht="15.75" customHeight="1" x14ac:dyDescent="0.35">
      <c r="B430" s="81"/>
      <c r="C430" s="81"/>
      <c r="F430" s="81"/>
      <c r="G430" s="81"/>
    </row>
    <row r="431" spans="2:7" ht="15.75" customHeight="1" x14ac:dyDescent="0.35">
      <c r="B431" s="81"/>
      <c r="C431" s="81"/>
      <c r="F431" s="81"/>
      <c r="G431" s="81"/>
    </row>
    <row r="432" spans="2:7" ht="15.75" customHeight="1" x14ac:dyDescent="0.35">
      <c r="B432" s="81"/>
      <c r="C432" s="81"/>
      <c r="F432" s="81"/>
      <c r="G432" s="81"/>
    </row>
    <row r="433" spans="2:7" ht="15.75" customHeight="1" x14ac:dyDescent="0.35">
      <c r="B433" s="81"/>
      <c r="C433" s="81"/>
      <c r="F433" s="81"/>
      <c r="G433" s="81"/>
    </row>
    <row r="434" spans="2:7" ht="15.75" customHeight="1" x14ac:dyDescent="0.35">
      <c r="B434" s="81"/>
      <c r="C434" s="81"/>
      <c r="F434" s="81"/>
      <c r="G434" s="81"/>
    </row>
    <row r="435" spans="2:7" ht="15.75" customHeight="1" x14ac:dyDescent="0.35">
      <c r="B435" s="81"/>
      <c r="C435" s="81"/>
      <c r="F435" s="81"/>
      <c r="G435" s="81"/>
    </row>
    <row r="436" spans="2:7" ht="15.75" customHeight="1" x14ac:dyDescent="0.35">
      <c r="B436" s="81"/>
      <c r="C436" s="81"/>
      <c r="F436" s="81"/>
      <c r="G436" s="81"/>
    </row>
    <row r="437" spans="2:7" ht="15.75" customHeight="1" x14ac:dyDescent="0.35">
      <c r="B437" s="81"/>
      <c r="C437" s="81"/>
      <c r="F437" s="81"/>
      <c r="G437" s="81"/>
    </row>
    <row r="438" spans="2:7" ht="15.75" customHeight="1" x14ac:dyDescent="0.35">
      <c r="B438" s="81"/>
      <c r="C438" s="81"/>
      <c r="F438" s="81"/>
      <c r="G438" s="81"/>
    </row>
    <row r="439" spans="2:7" ht="15.75" customHeight="1" x14ac:dyDescent="0.35">
      <c r="B439" s="81"/>
      <c r="C439" s="81"/>
      <c r="F439" s="81"/>
      <c r="G439" s="81"/>
    </row>
    <row r="440" spans="2:7" ht="15.75" customHeight="1" x14ac:dyDescent="0.35">
      <c r="B440" s="81"/>
      <c r="C440" s="81"/>
      <c r="F440" s="81"/>
      <c r="G440" s="81"/>
    </row>
    <row r="441" spans="2:7" ht="15.75" customHeight="1" x14ac:dyDescent="0.35">
      <c r="B441" s="81"/>
      <c r="C441" s="81"/>
      <c r="F441" s="81"/>
      <c r="G441" s="81"/>
    </row>
    <row r="442" spans="2:7" ht="15.75" customHeight="1" x14ac:dyDescent="0.35">
      <c r="B442" s="81"/>
      <c r="C442" s="81"/>
      <c r="F442" s="81"/>
      <c r="G442" s="81"/>
    </row>
    <row r="443" spans="2:7" ht="15.75" customHeight="1" x14ac:dyDescent="0.35">
      <c r="B443" s="81"/>
      <c r="C443" s="81"/>
      <c r="F443" s="81"/>
      <c r="G443" s="81"/>
    </row>
    <row r="444" spans="2:7" ht="15.75" customHeight="1" x14ac:dyDescent="0.35">
      <c r="B444" s="81"/>
      <c r="C444" s="81"/>
      <c r="F444" s="81"/>
      <c r="G444" s="81"/>
    </row>
    <row r="445" spans="2:7" ht="15.75" customHeight="1" x14ac:dyDescent="0.35">
      <c r="B445" s="81"/>
      <c r="C445" s="81"/>
      <c r="F445" s="81"/>
      <c r="G445" s="81"/>
    </row>
    <row r="446" spans="2:7" ht="15.75" customHeight="1" x14ac:dyDescent="0.35">
      <c r="B446" s="81"/>
      <c r="C446" s="81"/>
      <c r="F446" s="81"/>
      <c r="G446" s="81"/>
    </row>
    <row r="447" spans="2:7" ht="15.75" customHeight="1" x14ac:dyDescent="0.35">
      <c r="B447" s="81"/>
      <c r="C447" s="81"/>
      <c r="F447" s="81"/>
      <c r="G447" s="81"/>
    </row>
    <row r="448" spans="2:7" ht="15.75" customHeight="1" x14ac:dyDescent="0.35">
      <c r="B448" s="81"/>
      <c r="C448" s="81"/>
      <c r="F448" s="81"/>
      <c r="G448" s="81"/>
    </row>
    <row r="449" spans="2:7" ht="15.75" customHeight="1" x14ac:dyDescent="0.35">
      <c r="B449" s="81"/>
      <c r="C449" s="81"/>
      <c r="F449" s="81"/>
      <c r="G449" s="81"/>
    </row>
    <row r="450" spans="2:7" ht="15.75" customHeight="1" x14ac:dyDescent="0.35">
      <c r="B450" s="81"/>
      <c r="C450" s="81"/>
      <c r="F450" s="81"/>
      <c r="G450" s="81"/>
    </row>
    <row r="451" spans="2:7" ht="15.75" customHeight="1" x14ac:dyDescent="0.35">
      <c r="B451" s="81"/>
      <c r="C451" s="81"/>
      <c r="F451" s="81"/>
      <c r="G451" s="81"/>
    </row>
    <row r="452" spans="2:7" ht="15.75" customHeight="1" x14ac:dyDescent="0.35">
      <c r="B452" s="81"/>
      <c r="C452" s="81"/>
      <c r="F452" s="81"/>
      <c r="G452" s="81"/>
    </row>
    <row r="453" spans="2:7" ht="15.75" customHeight="1" x14ac:dyDescent="0.35">
      <c r="B453" s="81"/>
      <c r="C453" s="81"/>
      <c r="F453" s="81"/>
      <c r="G453" s="81"/>
    </row>
    <row r="454" spans="2:7" ht="15.75" customHeight="1" x14ac:dyDescent="0.35">
      <c r="B454" s="81"/>
      <c r="C454" s="81"/>
      <c r="F454" s="81"/>
      <c r="G454" s="81"/>
    </row>
    <row r="455" spans="2:7" ht="15.75" customHeight="1" x14ac:dyDescent="0.35">
      <c r="B455" s="81"/>
      <c r="C455" s="81"/>
      <c r="F455" s="81"/>
      <c r="G455" s="81"/>
    </row>
    <row r="456" spans="2:7" ht="15.75" customHeight="1" x14ac:dyDescent="0.35">
      <c r="B456" s="81"/>
      <c r="C456" s="81"/>
      <c r="F456" s="81"/>
      <c r="G456" s="81"/>
    </row>
    <row r="457" spans="2:7" ht="15.75" customHeight="1" x14ac:dyDescent="0.35">
      <c r="B457" s="81"/>
      <c r="C457" s="81"/>
      <c r="F457" s="81"/>
      <c r="G457" s="81"/>
    </row>
    <row r="458" spans="2:7" ht="15.75" customHeight="1" x14ac:dyDescent="0.35">
      <c r="B458" s="81"/>
      <c r="C458" s="81"/>
      <c r="F458" s="81"/>
      <c r="G458" s="81"/>
    </row>
    <row r="459" spans="2:7" ht="15.75" customHeight="1" x14ac:dyDescent="0.35">
      <c r="B459" s="81"/>
      <c r="C459" s="81"/>
      <c r="F459" s="81"/>
      <c r="G459" s="81"/>
    </row>
    <row r="460" spans="2:7" ht="15.75" customHeight="1" x14ac:dyDescent="0.35">
      <c r="B460" s="81"/>
      <c r="C460" s="81"/>
      <c r="F460" s="81"/>
      <c r="G460" s="81"/>
    </row>
    <row r="461" spans="2:7" ht="15.75" customHeight="1" x14ac:dyDescent="0.35">
      <c r="B461" s="81"/>
      <c r="C461" s="81"/>
      <c r="F461" s="81"/>
      <c r="G461" s="81"/>
    </row>
    <row r="462" spans="2:7" ht="15.75" customHeight="1" x14ac:dyDescent="0.35">
      <c r="B462" s="81"/>
      <c r="C462" s="81"/>
      <c r="F462" s="81"/>
      <c r="G462" s="81"/>
    </row>
    <row r="463" spans="2:7" ht="15.75" customHeight="1" x14ac:dyDescent="0.35">
      <c r="B463" s="81"/>
      <c r="C463" s="81"/>
      <c r="F463" s="81"/>
      <c r="G463" s="81"/>
    </row>
    <row r="464" spans="2:7" ht="15.75" customHeight="1" x14ac:dyDescent="0.35">
      <c r="B464" s="81"/>
      <c r="C464" s="81"/>
      <c r="F464" s="81"/>
      <c r="G464" s="81"/>
    </row>
    <row r="465" spans="2:7" ht="15.75" customHeight="1" x14ac:dyDescent="0.35">
      <c r="B465" s="81"/>
      <c r="C465" s="81"/>
      <c r="F465" s="81"/>
      <c r="G465" s="81"/>
    </row>
    <row r="466" spans="2:7" ht="15.75" customHeight="1" x14ac:dyDescent="0.35">
      <c r="B466" s="81"/>
      <c r="C466" s="81"/>
      <c r="F466" s="81"/>
      <c r="G466" s="81"/>
    </row>
    <row r="467" spans="2:7" ht="15.75" customHeight="1" x14ac:dyDescent="0.35">
      <c r="B467" s="81"/>
      <c r="C467" s="81"/>
      <c r="F467" s="81"/>
      <c r="G467" s="81"/>
    </row>
    <row r="468" spans="2:7" ht="15.75" customHeight="1" x14ac:dyDescent="0.35">
      <c r="B468" s="81"/>
      <c r="C468" s="81"/>
      <c r="F468" s="81"/>
      <c r="G468" s="81"/>
    </row>
    <row r="469" spans="2:7" ht="15.75" customHeight="1" x14ac:dyDescent="0.35">
      <c r="B469" s="81"/>
      <c r="C469" s="81"/>
      <c r="F469" s="81"/>
      <c r="G469" s="81"/>
    </row>
    <row r="470" spans="2:7" ht="15.75" customHeight="1" x14ac:dyDescent="0.35">
      <c r="B470" s="81"/>
      <c r="C470" s="81"/>
      <c r="F470" s="81"/>
      <c r="G470" s="81"/>
    </row>
    <row r="471" spans="2:7" ht="15.75" customHeight="1" x14ac:dyDescent="0.35">
      <c r="B471" s="81"/>
      <c r="C471" s="81"/>
      <c r="F471" s="81"/>
      <c r="G471" s="81"/>
    </row>
    <row r="472" spans="2:7" ht="15.75" customHeight="1" x14ac:dyDescent="0.35">
      <c r="B472" s="81"/>
      <c r="C472" s="81"/>
      <c r="F472" s="81"/>
      <c r="G472" s="81"/>
    </row>
    <row r="473" spans="2:7" ht="15.75" customHeight="1" x14ac:dyDescent="0.35">
      <c r="B473" s="81"/>
      <c r="C473" s="81"/>
      <c r="F473" s="81"/>
      <c r="G473" s="81"/>
    </row>
    <row r="474" spans="2:7" ht="15.75" customHeight="1" x14ac:dyDescent="0.35">
      <c r="B474" s="81"/>
      <c r="C474" s="81"/>
      <c r="F474" s="81"/>
      <c r="G474" s="81"/>
    </row>
    <row r="475" spans="2:7" ht="15.75" customHeight="1" x14ac:dyDescent="0.35">
      <c r="B475" s="81"/>
      <c r="C475" s="81"/>
      <c r="F475" s="81"/>
      <c r="G475" s="81"/>
    </row>
    <row r="476" spans="2:7" ht="15.75" customHeight="1" x14ac:dyDescent="0.35">
      <c r="B476" s="81"/>
      <c r="C476" s="81"/>
      <c r="F476" s="81"/>
      <c r="G476" s="81"/>
    </row>
    <row r="477" spans="2:7" ht="15.75" customHeight="1" x14ac:dyDescent="0.35">
      <c r="B477" s="81"/>
      <c r="C477" s="81"/>
      <c r="F477" s="81"/>
      <c r="G477" s="81"/>
    </row>
    <row r="478" spans="2:7" ht="15.75" customHeight="1" x14ac:dyDescent="0.35">
      <c r="B478" s="81"/>
      <c r="C478" s="81"/>
      <c r="F478" s="81"/>
      <c r="G478" s="81"/>
    </row>
    <row r="479" spans="2:7" ht="15.75" customHeight="1" x14ac:dyDescent="0.35">
      <c r="B479" s="81"/>
      <c r="C479" s="81"/>
      <c r="F479" s="81"/>
      <c r="G479" s="81"/>
    </row>
    <row r="480" spans="2:7" ht="15.75" customHeight="1" x14ac:dyDescent="0.35">
      <c r="B480" s="81"/>
      <c r="C480" s="81"/>
      <c r="F480" s="81"/>
      <c r="G480" s="81"/>
    </row>
    <row r="481" spans="2:7" ht="15.75" customHeight="1" x14ac:dyDescent="0.35">
      <c r="B481" s="81"/>
      <c r="C481" s="81"/>
      <c r="F481" s="81"/>
      <c r="G481" s="81"/>
    </row>
    <row r="482" spans="2:7" ht="15.75" customHeight="1" x14ac:dyDescent="0.35">
      <c r="B482" s="81"/>
      <c r="C482" s="81"/>
      <c r="F482" s="81"/>
      <c r="G482" s="81"/>
    </row>
    <row r="483" spans="2:7" ht="15.75" customHeight="1" x14ac:dyDescent="0.35">
      <c r="B483" s="81"/>
      <c r="C483" s="81"/>
      <c r="F483" s="81"/>
      <c r="G483" s="81"/>
    </row>
    <row r="484" spans="2:7" ht="15.75" customHeight="1" x14ac:dyDescent="0.35">
      <c r="B484" s="81"/>
      <c r="C484" s="81"/>
      <c r="F484" s="81"/>
      <c r="G484" s="81"/>
    </row>
    <row r="485" spans="2:7" ht="15.75" customHeight="1" x14ac:dyDescent="0.35">
      <c r="B485" s="81"/>
      <c r="C485" s="81"/>
      <c r="F485" s="81"/>
      <c r="G485" s="81"/>
    </row>
    <row r="486" spans="2:7" ht="15.75" customHeight="1" x14ac:dyDescent="0.35">
      <c r="B486" s="81"/>
      <c r="C486" s="81"/>
      <c r="F486" s="81"/>
      <c r="G486" s="81"/>
    </row>
    <row r="487" spans="2:7" ht="15.75" customHeight="1" x14ac:dyDescent="0.35">
      <c r="B487" s="81"/>
      <c r="C487" s="81"/>
      <c r="F487" s="81"/>
      <c r="G487" s="81"/>
    </row>
    <row r="488" spans="2:7" ht="15.75" customHeight="1" x14ac:dyDescent="0.35">
      <c r="B488" s="81"/>
      <c r="C488" s="81"/>
      <c r="F488" s="81"/>
      <c r="G488" s="81"/>
    </row>
    <row r="489" spans="2:7" ht="15.75" customHeight="1" x14ac:dyDescent="0.35">
      <c r="B489" s="81"/>
      <c r="C489" s="81"/>
      <c r="F489" s="81"/>
      <c r="G489" s="81"/>
    </row>
    <row r="490" spans="2:7" ht="15.75" customHeight="1" x14ac:dyDescent="0.35">
      <c r="B490" s="81"/>
      <c r="C490" s="81"/>
      <c r="F490" s="81"/>
      <c r="G490" s="81"/>
    </row>
    <row r="491" spans="2:7" ht="15.75" customHeight="1" x14ac:dyDescent="0.35">
      <c r="B491" s="81"/>
      <c r="C491" s="81"/>
      <c r="F491" s="81"/>
      <c r="G491" s="81"/>
    </row>
    <row r="492" spans="2:7" ht="15.75" customHeight="1" x14ac:dyDescent="0.35">
      <c r="B492" s="81"/>
      <c r="C492" s="81"/>
      <c r="F492" s="81"/>
      <c r="G492" s="81"/>
    </row>
    <row r="493" spans="2:7" ht="15.75" customHeight="1" x14ac:dyDescent="0.35">
      <c r="B493" s="81"/>
      <c r="C493" s="81"/>
      <c r="F493" s="81"/>
      <c r="G493" s="81"/>
    </row>
    <row r="494" spans="2:7" ht="15.75" customHeight="1" x14ac:dyDescent="0.35">
      <c r="B494" s="81"/>
      <c r="C494" s="81"/>
      <c r="F494" s="81"/>
      <c r="G494" s="81"/>
    </row>
    <row r="495" spans="2:7" ht="15.75" customHeight="1" x14ac:dyDescent="0.35">
      <c r="B495" s="81"/>
      <c r="C495" s="81"/>
      <c r="F495" s="81"/>
      <c r="G495" s="81"/>
    </row>
    <row r="496" spans="2:7" ht="15.75" customHeight="1" x14ac:dyDescent="0.35">
      <c r="B496" s="81"/>
      <c r="C496" s="81"/>
      <c r="F496" s="81"/>
      <c r="G496" s="81"/>
    </row>
    <row r="497" spans="2:7" ht="15.75" customHeight="1" x14ac:dyDescent="0.35">
      <c r="B497" s="81"/>
      <c r="C497" s="81"/>
      <c r="F497" s="81"/>
      <c r="G497" s="81"/>
    </row>
    <row r="498" spans="2:7" ht="15.75" customHeight="1" x14ac:dyDescent="0.35">
      <c r="B498" s="81"/>
      <c r="C498" s="81"/>
      <c r="F498" s="81"/>
      <c r="G498" s="81"/>
    </row>
    <row r="499" spans="2:7" ht="15.75" customHeight="1" x14ac:dyDescent="0.35">
      <c r="B499" s="81"/>
      <c r="C499" s="81"/>
      <c r="F499" s="81"/>
      <c r="G499" s="81"/>
    </row>
    <row r="500" spans="2:7" ht="15.75" customHeight="1" x14ac:dyDescent="0.35">
      <c r="B500" s="81"/>
      <c r="C500" s="81"/>
      <c r="F500" s="81"/>
      <c r="G500" s="81"/>
    </row>
    <row r="501" spans="2:7" ht="15.75" customHeight="1" x14ac:dyDescent="0.35">
      <c r="B501" s="81"/>
      <c r="C501" s="81"/>
      <c r="F501" s="81"/>
      <c r="G501" s="81"/>
    </row>
    <row r="502" spans="2:7" ht="15.75" customHeight="1" x14ac:dyDescent="0.35">
      <c r="B502" s="81"/>
      <c r="C502" s="81"/>
      <c r="F502" s="81"/>
      <c r="G502" s="81"/>
    </row>
    <row r="503" spans="2:7" ht="15.75" customHeight="1" x14ac:dyDescent="0.35">
      <c r="B503" s="81"/>
      <c r="C503" s="81"/>
      <c r="F503" s="81"/>
      <c r="G503" s="81"/>
    </row>
    <row r="504" spans="2:7" ht="15.75" customHeight="1" x14ac:dyDescent="0.35">
      <c r="B504" s="81"/>
      <c r="C504" s="81"/>
      <c r="F504" s="81"/>
      <c r="G504" s="81"/>
    </row>
    <row r="505" spans="2:7" ht="15.75" customHeight="1" x14ac:dyDescent="0.35">
      <c r="B505" s="81"/>
      <c r="C505" s="81"/>
      <c r="F505" s="81"/>
      <c r="G505" s="81"/>
    </row>
    <row r="506" spans="2:7" ht="15.75" customHeight="1" x14ac:dyDescent="0.35">
      <c r="B506" s="81"/>
      <c r="C506" s="81"/>
      <c r="F506" s="81"/>
      <c r="G506" s="81"/>
    </row>
    <row r="507" spans="2:7" ht="15.75" customHeight="1" x14ac:dyDescent="0.35">
      <c r="B507" s="81"/>
      <c r="C507" s="81"/>
      <c r="F507" s="81"/>
      <c r="G507" s="81"/>
    </row>
    <row r="508" spans="2:7" ht="15.75" customHeight="1" x14ac:dyDescent="0.35">
      <c r="B508" s="81"/>
      <c r="C508" s="81"/>
      <c r="F508" s="81"/>
      <c r="G508" s="81"/>
    </row>
    <row r="509" spans="2:7" ht="15.75" customHeight="1" x14ac:dyDescent="0.35">
      <c r="B509" s="81"/>
      <c r="C509" s="81"/>
      <c r="F509" s="81"/>
      <c r="G509" s="81"/>
    </row>
    <row r="510" spans="2:7" ht="15.75" customHeight="1" x14ac:dyDescent="0.35">
      <c r="B510" s="81"/>
      <c r="C510" s="81"/>
      <c r="F510" s="81"/>
      <c r="G510" s="81"/>
    </row>
    <row r="511" spans="2:7" ht="15.75" customHeight="1" x14ac:dyDescent="0.35">
      <c r="B511" s="81"/>
      <c r="C511" s="81"/>
      <c r="F511" s="81"/>
      <c r="G511" s="81"/>
    </row>
    <row r="512" spans="2:7" ht="15.75" customHeight="1" x14ac:dyDescent="0.35">
      <c r="B512" s="81"/>
      <c r="C512" s="81"/>
      <c r="F512" s="81"/>
      <c r="G512" s="81"/>
    </row>
    <row r="513" spans="2:7" ht="15.75" customHeight="1" x14ac:dyDescent="0.35">
      <c r="B513" s="81"/>
      <c r="C513" s="81"/>
      <c r="F513" s="81"/>
      <c r="G513" s="81"/>
    </row>
    <row r="514" spans="2:7" ht="15.75" customHeight="1" x14ac:dyDescent="0.35">
      <c r="B514" s="81"/>
      <c r="C514" s="81"/>
      <c r="F514" s="81"/>
      <c r="G514" s="81"/>
    </row>
    <row r="515" spans="2:7" ht="15.75" customHeight="1" x14ac:dyDescent="0.35">
      <c r="B515" s="81"/>
      <c r="C515" s="81"/>
      <c r="F515" s="81"/>
      <c r="G515" s="81"/>
    </row>
    <row r="516" spans="2:7" ht="15.75" customHeight="1" x14ac:dyDescent="0.35">
      <c r="B516" s="81"/>
      <c r="C516" s="81"/>
      <c r="F516" s="81"/>
      <c r="G516" s="81"/>
    </row>
    <row r="517" spans="2:7" ht="15.75" customHeight="1" x14ac:dyDescent="0.35">
      <c r="B517" s="81"/>
      <c r="C517" s="81"/>
      <c r="F517" s="81"/>
      <c r="G517" s="81"/>
    </row>
    <row r="518" spans="2:7" ht="15.75" customHeight="1" x14ac:dyDescent="0.35">
      <c r="B518" s="81"/>
      <c r="C518" s="81"/>
      <c r="F518" s="81"/>
      <c r="G518" s="81"/>
    </row>
    <row r="519" spans="2:7" ht="15.75" customHeight="1" x14ac:dyDescent="0.35">
      <c r="B519" s="81"/>
      <c r="C519" s="81"/>
      <c r="F519" s="81"/>
      <c r="G519" s="81"/>
    </row>
    <row r="520" spans="2:7" ht="15.75" customHeight="1" x14ac:dyDescent="0.35">
      <c r="B520" s="81"/>
      <c r="C520" s="81"/>
      <c r="F520" s="81"/>
      <c r="G520" s="81"/>
    </row>
    <row r="521" spans="2:7" ht="15.75" customHeight="1" x14ac:dyDescent="0.35">
      <c r="B521" s="81"/>
      <c r="C521" s="81"/>
      <c r="F521" s="81"/>
      <c r="G521" s="81"/>
    </row>
    <row r="522" spans="2:7" ht="15.75" customHeight="1" x14ac:dyDescent="0.35">
      <c r="B522" s="81"/>
      <c r="C522" s="81"/>
      <c r="F522" s="81"/>
      <c r="G522" s="81"/>
    </row>
    <row r="523" spans="2:7" ht="15.75" customHeight="1" x14ac:dyDescent="0.35">
      <c r="B523" s="81"/>
      <c r="C523" s="81"/>
      <c r="F523" s="81"/>
      <c r="G523" s="81"/>
    </row>
    <row r="524" spans="2:7" ht="15.75" customHeight="1" x14ac:dyDescent="0.35">
      <c r="B524" s="81"/>
      <c r="C524" s="81"/>
      <c r="F524" s="81"/>
      <c r="G524" s="81"/>
    </row>
    <row r="525" spans="2:7" ht="15.75" customHeight="1" x14ac:dyDescent="0.35">
      <c r="B525" s="81"/>
      <c r="C525" s="81"/>
      <c r="F525" s="81"/>
      <c r="G525" s="81"/>
    </row>
    <row r="526" spans="2:7" ht="15.75" customHeight="1" x14ac:dyDescent="0.35">
      <c r="B526" s="81"/>
      <c r="C526" s="81"/>
      <c r="F526" s="81"/>
      <c r="G526" s="81"/>
    </row>
    <row r="527" spans="2:7" ht="15.75" customHeight="1" x14ac:dyDescent="0.35">
      <c r="B527" s="81"/>
      <c r="C527" s="81"/>
      <c r="F527" s="81"/>
      <c r="G527" s="81"/>
    </row>
    <row r="528" spans="2:7" ht="15.75" customHeight="1" x14ac:dyDescent="0.35">
      <c r="B528" s="81"/>
      <c r="C528" s="81"/>
      <c r="F528" s="81"/>
      <c r="G528" s="81"/>
    </row>
    <row r="529" spans="2:7" ht="15.75" customHeight="1" x14ac:dyDescent="0.35">
      <c r="B529" s="81"/>
      <c r="C529" s="81"/>
      <c r="F529" s="81"/>
      <c r="G529" s="81"/>
    </row>
    <row r="530" spans="2:7" ht="15.75" customHeight="1" x14ac:dyDescent="0.35">
      <c r="B530" s="81"/>
      <c r="C530" s="81"/>
      <c r="F530" s="81"/>
      <c r="G530" s="81"/>
    </row>
    <row r="531" spans="2:7" ht="15.75" customHeight="1" x14ac:dyDescent="0.35">
      <c r="B531" s="81"/>
      <c r="C531" s="81"/>
      <c r="F531" s="81"/>
      <c r="G531" s="81"/>
    </row>
    <row r="532" spans="2:7" ht="15.75" customHeight="1" x14ac:dyDescent="0.35">
      <c r="B532" s="81"/>
      <c r="C532" s="81"/>
      <c r="F532" s="81"/>
      <c r="G532" s="81"/>
    </row>
    <row r="533" spans="2:7" ht="15.75" customHeight="1" x14ac:dyDescent="0.35">
      <c r="B533" s="81"/>
      <c r="C533" s="81"/>
      <c r="F533" s="81"/>
      <c r="G533" s="81"/>
    </row>
    <row r="534" spans="2:7" ht="15.75" customHeight="1" x14ac:dyDescent="0.35">
      <c r="B534" s="81"/>
      <c r="C534" s="81"/>
      <c r="F534" s="81"/>
      <c r="G534" s="81"/>
    </row>
    <row r="535" spans="2:7" ht="15.75" customHeight="1" x14ac:dyDescent="0.35">
      <c r="B535" s="81"/>
      <c r="C535" s="81"/>
      <c r="F535" s="81"/>
      <c r="G535" s="81"/>
    </row>
    <row r="536" spans="2:7" ht="15.75" customHeight="1" x14ac:dyDescent="0.35">
      <c r="B536" s="81"/>
      <c r="C536" s="81"/>
      <c r="F536" s="81"/>
      <c r="G536" s="81"/>
    </row>
    <row r="537" spans="2:7" ht="15.75" customHeight="1" x14ac:dyDescent="0.35">
      <c r="B537" s="81"/>
      <c r="C537" s="81"/>
      <c r="F537" s="81"/>
      <c r="G537" s="81"/>
    </row>
    <row r="538" spans="2:7" ht="15.75" customHeight="1" x14ac:dyDescent="0.35">
      <c r="B538" s="81"/>
      <c r="C538" s="81"/>
      <c r="F538" s="81"/>
      <c r="G538" s="81"/>
    </row>
    <row r="539" spans="2:7" ht="15.75" customHeight="1" x14ac:dyDescent="0.35">
      <c r="B539" s="81"/>
      <c r="C539" s="81"/>
      <c r="F539" s="81"/>
      <c r="G539" s="81"/>
    </row>
    <row r="540" spans="2:7" ht="15.75" customHeight="1" x14ac:dyDescent="0.35">
      <c r="B540" s="81"/>
      <c r="C540" s="81"/>
      <c r="F540" s="81"/>
      <c r="G540" s="81"/>
    </row>
    <row r="541" spans="2:7" ht="15.75" customHeight="1" x14ac:dyDescent="0.35">
      <c r="B541" s="81"/>
      <c r="C541" s="81"/>
      <c r="F541" s="81"/>
      <c r="G541" s="81"/>
    </row>
    <row r="542" spans="2:7" ht="15.75" customHeight="1" x14ac:dyDescent="0.35">
      <c r="B542" s="81"/>
      <c r="C542" s="81"/>
      <c r="F542" s="81"/>
      <c r="G542" s="81"/>
    </row>
    <row r="543" spans="2:7" ht="15.75" customHeight="1" x14ac:dyDescent="0.35">
      <c r="B543" s="81"/>
      <c r="C543" s="81"/>
      <c r="F543" s="81"/>
      <c r="G543" s="81"/>
    </row>
    <row r="544" spans="2:7" ht="15.75" customHeight="1" x14ac:dyDescent="0.35">
      <c r="B544" s="81"/>
      <c r="C544" s="81"/>
      <c r="F544" s="81"/>
      <c r="G544" s="81"/>
    </row>
    <row r="545" spans="2:7" ht="15.75" customHeight="1" x14ac:dyDescent="0.35">
      <c r="B545" s="81"/>
      <c r="C545" s="81"/>
      <c r="F545" s="81"/>
      <c r="G545" s="81"/>
    </row>
    <row r="546" spans="2:7" ht="15.75" customHeight="1" x14ac:dyDescent="0.35">
      <c r="B546" s="81"/>
      <c r="C546" s="81"/>
      <c r="F546" s="81"/>
      <c r="G546" s="81"/>
    </row>
    <row r="547" spans="2:7" ht="15.75" customHeight="1" x14ac:dyDescent="0.35">
      <c r="B547" s="81"/>
      <c r="C547" s="81"/>
      <c r="F547" s="81"/>
      <c r="G547" s="81"/>
    </row>
    <row r="548" spans="2:7" ht="15.75" customHeight="1" x14ac:dyDescent="0.35">
      <c r="B548" s="81"/>
      <c r="C548" s="81"/>
      <c r="F548" s="81"/>
      <c r="G548" s="81"/>
    </row>
    <row r="549" spans="2:7" ht="15.75" customHeight="1" x14ac:dyDescent="0.35">
      <c r="B549" s="81"/>
      <c r="C549" s="81"/>
      <c r="F549" s="81"/>
      <c r="G549" s="81"/>
    </row>
    <row r="550" spans="2:7" ht="15.75" customHeight="1" x14ac:dyDescent="0.35">
      <c r="B550" s="81"/>
      <c r="C550" s="81"/>
      <c r="F550" s="81"/>
      <c r="G550" s="81"/>
    </row>
    <row r="551" spans="2:7" ht="15.75" customHeight="1" x14ac:dyDescent="0.35">
      <c r="B551" s="81"/>
      <c r="C551" s="81"/>
      <c r="F551" s="81"/>
      <c r="G551" s="81"/>
    </row>
    <row r="552" spans="2:7" ht="15.75" customHeight="1" x14ac:dyDescent="0.35">
      <c r="B552" s="81"/>
      <c r="C552" s="81"/>
      <c r="F552" s="81"/>
      <c r="G552" s="81"/>
    </row>
    <row r="553" spans="2:7" ht="15.75" customHeight="1" x14ac:dyDescent="0.35">
      <c r="B553" s="81"/>
      <c r="C553" s="81"/>
      <c r="F553" s="81"/>
      <c r="G553" s="81"/>
    </row>
    <row r="554" spans="2:7" ht="15.75" customHeight="1" x14ac:dyDescent="0.35">
      <c r="B554" s="81"/>
      <c r="C554" s="81"/>
      <c r="F554" s="81"/>
      <c r="G554" s="81"/>
    </row>
    <row r="555" spans="2:7" ht="15.75" customHeight="1" x14ac:dyDescent="0.35">
      <c r="B555" s="81"/>
      <c r="C555" s="81"/>
      <c r="F555" s="81"/>
      <c r="G555" s="81"/>
    </row>
    <row r="556" spans="2:7" ht="15.75" customHeight="1" x14ac:dyDescent="0.35">
      <c r="B556" s="81"/>
      <c r="C556" s="81"/>
      <c r="F556" s="81"/>
      <c r="G556" s="81"/>
    </row>
    <row r="557" spans="2:7" ht="15.75" customHeight="1" x14ac:dyDescent="0.35">
      <c r="B557" s="81"/>
      <c r="C557" s="81"/>
      <c r="F557" s="81"/>
      <c r="G557" s="81"/>
    </row>
    <row r="558" spans="2:7" ht="15.75" customHeight="1" x14ac:dyDescent="0.35">
      <c r="B558" s="81"/>
      <c r="C558" s="81"/>
      <c r="F558" s="81"/>
      <c r="G558" s="81"/>
    </row>
    <row r="559" spans="2:7" ht="15.75" customHeight="1" x14ac:dyDescent="0.35">
      <c r="B559" s="81"/>
      <c r="C559" s="81"/>
      <c r="F559" s="81"/>
      <c r="G559" s="81"/>
    </row>
    <row r="560" spans="2:7" ht="15.75" customHeight="1" x14ac:dyDescent="0.35">
      <c r="B560" s="81"/>
      <c r="C560" s="81"/>
      <c r="F560" s="81"/>
      <c r="G560" s="81"/>
    </row>
    <row r="561" spans="2:7" ht="15.75" customHeight="1" x14ac:dyDescent="0.35">
      <c r="B561" s="81"/>
      <c r="C561" s="81"/>
      <c r="F561" s="81"/>
      <c r="G561" s="81"/>
    </row>
    <row r="562" spans="2:7" ht="15.75" customHeight="1" x14ac:dyDescent="0.35">
      <c r="B562" s="81"/>
      <c r="C562" s="81"/>
      <c r="F562" s="81"/>
      <c r="G562" s="81"/>
    </row>
    <row r="563" spans="2:7" ht="15.75" customHeight="1" x14ac:dyDescent="0.35">
      <c r="B563" s="81"/>
      <c r="C563" s="81"/>
      <c r="F563" s="81"/>
      <c r="G563" s="81"/>
    </row>
    <row r="564" spans="2:7" ht="15.75" customHeight="1" x14ac:dyDescent="0.35">
      <c r="B564" s="81"/>
      <c r="C564" s="81"/>
      <c r="F564" s="81"/>
      <c r="G564" s="81"/>
    </row>
    <row r="565" spans="2:7" ht="15.75" customHeight="1" x14ac:dyDescent="0.35">
      <c r="B565" s="81"/>
      <c r="C565" s="81"/>
      <c r="F565" s="81"/>
      <c r="G565" s="81"/>
    </row>
    <row r="566" spans="2:7" ht="15.75" customHeight="1" x14ac:dyDescent="0.35">
      <c r="B566" s="81"/>
      <c r="C566" s="81"/>
      <c r="F566" s="81"/>
      <c r="G566" s="81"/>
    </row>
    <row r="567" spans="2:7" ht="15.75" customHeight="1" x14ac:dyDescent="0.35">
      <c r="B567" s="81"/>
      <c r="C567" s="81"/>
      <c r="F567" s="81"/>
      <c r="G567" s="81"/>
    </row>
    <row r="568" spans="2:7" ht="15.75" customHeight="1" x14ac:dyDescent="0.35">
      <c r="B568" s="81"/>
      <c r="C568" s="81"/>
      <c r="F568" s="81"/>
      <c r="G568" s="81"/>
    </row>
    <row r="569" spans="2:7" ht="15.75" customHeight="1" x14ac:dyDescent="0.35">
      <c r="B569" s="81"/>
      <c r="C569" s="81"/>
      <c r="F569" s="81"/>
      <c r="G569" s="81"/>
    </row>
    <row r="570" spans="2:7" ht="15.75" customHeight="1" x14ac:dyDescent="0.35">
      <c r="B570" s="81"/>
      <c r="C570" s="81"/>
      <c r="F570" s="81"/>
      <c r="G570" s="81"/>
    </row>
    <row r="571" spans="2:7" ht="15.75" customHeight="1" x14ac:dyDescent="0.35">
      <c r="B571" s="81"/>
      <c r="C571" s="81"/>
      <c r="F571" s="81"/>
      <c r="G571" s="81"/>
    </row>
    <row r="572" spans="2:7" ht="15.75" customHeight="1" x14ac:dyDescent="0.35">
      <c r="B572" s="81"/>
      <c r="C572" s="81"/>
      <c r="F572" s="81"/>
      <c r="G572" s="81"/>
    </row>
    <row r="573" spans="2:7" ht="15.75" customHeight="1" x14ac:dyDescent="0.35">
      <c r="B573" s="81"/>
      <c r="C573" s="81"/>
      <c r="F573" s="81"/>
      <c r="G573" s="81"/>
    </row>
    <row r="574" spans="2:7" ht="15.75" customHeight="1" x14ac:dyDescent="0.35">
      <c r="B574" s="81"/>
      <c r="C574" s="81"/>
      <c r="F574" s="81"/>
      <c r="G574" s="81"/>
    </row>
    <row r="575" spans="2:7" ht="15.75" customHeight="1" x14ac:dyDescent="0.35">
      <c r="B575" s="81"/>
      <c r="C575" s="81"/>
      <c r="F575" s="81"/>
      <c r="G575" s="81"/>
    </row>
    <row r="576" spans="2:7" ht="15.75" customHeight="1" x14ac:dyDescent="0.35">
      <c r="B576" s="81"/>
      <c r="C576" s="81"/>
      <c r="F576" s="81"/>
      <c r="G576" s="81"/>
    </row>
    <row r="577" spans="2:7" ht="15.75" customHeight="1" x14ac:dyDescent="0.35">
      <c r="B577" s="81"/>
      <c r="C577" s="81"/>
      <c r="F577" s="81"/>
      <c r="G577" s="81"/>
    </row>
    <row r="578" spans="2:7" ht="15.75" customHeight="1" x14ac:dyDescent="0.35">
      <c r="B578" s="81"/>
      <c r="C578" s="81"/>
      <c r="F578" s="81"/>
      <c r="G578" s="81"/>
    </row>
    <row r="579" spans="2:7" ht="15.75" customHeight="1" x14ac:dyDescent="0.35">
      <c r="B579" s="81"/>
      <c r="C579" s="81"/>
      <c r="F579" s="81"/>
      <c r="G579" s="81"/>
    </row>
    <row r="580" spans="2:7" ht="15.75" customHeight="1" x14ac:dyDescent="0.35">
      <c r="B580" s="81"/>
      <c r="C580" s="81"/>
      <c r="F580" s="81"/>
      <c r="G580" s="81"/>
    </row>
    <row r="581" spans="2:7" ht="15.75" customHeight="1" x14ac:dyDescent="0.35">
      <c r="B581" s="81"/>
      <c r="C581" s="81"/>
      <c r="F581" s="81"/>
      <c r="G581" s="81"/>
    </row>
    <row r="582" spans="2:7" ht="15.75" customHeight="1" x14ac:dyDescent="0.35">
      <c r="B582" s="81"/>
      <c r="C582" s="81"/>
      <c r="F582" s="81"/>
      <c r="G582" s="81"/>
    </row>
    <row r="583" spans="2:7" ht="15.75" customHeight="1" x14ac:dyDescent="0.35">
      <c r="B583" s="81"/>
      <c r="C583" s="81"/>
      <c r="F583" s="81"/>
      <c r="G583" s="81"/>
    </row>
    <row r="584" spans="2:7" ht="15.75" customHeight="1" x14ac:dyDescent="0.35">
      <c r="B584" s="81"/>
      <c r="C584" s="81"/>
      <c r="F584" s="81"/>
      <c r="G584" s="81"/>
    </row>
    <row r="585" spans="2:7" ht="15.75" customHeight="1" x14ac:dyDescent="0.35">
      <c r="B585" s="81"/>
      <c r="C585" s="81"/>
      <c r="F585" s="81"/>
      <c r="G585" s="81"/>
    </row>
    <row r="586" spans="2:7" ht="15.75" customHeight="1" x14ac:dyDescent="0.35">
      <c r="B586" s="81"/>
      <c r="C586" s="81"/>
      <c r="F586" s="81"/>
      <c r="G586" s="81"/>
    </row>
    <row r="587" spans="2:7" ht="15.75" customHeight="1" x14ac:dyDescent="0.35">
      <c r="B587" s="81"/>
      <c r="C587" s="81"/>
      <c r="F587" s="81"/>
      <c r="G587" s="81"/>
    </row>
    <row r="588" spans="2:7" ht="15.75" customHeight="1" x14ac:dyDescent="0.35">
      <c r="B588" s="81"/>
      <c r="C588" s="81"/>
      <c r="F588" s="81"/>
      <c r="G588" s="81"/>
    </row>
    <row r="589" spans="2:7" ht="15.75" customHeight="1" x14ac:dyDescent="0.35">
      <c r="B589" s="81"/>
      <c r="C589" s="81"/>
      <c r="F589" s="81"/>
      <c r="G589" s="81"/>
    </row>
    <row r="590" spans="2:7" ht="15.75" customHeight="1" x14ac:dyDescent="0.35">
      <c r="B590" s="81"/>
      <c r="C590" s="81"/>
      <c r="F590" s="81"/>
      <c r="G590" s="81"/>
    </row>
    <row r="591" spans="2:7" ht="15.75" customHeight="1" x14ac:dyDescent="0.35">
      <c r="B591" s="81"/>
      <c r="C591" s="81"/>
      <c r="F591" s="81"/>
      <c r="G591" s="81"/>
    </row>
    <row r="592" spans="2:7" ht="15.75" customHeight="1" x14ac:dyDescent="0.35">
      <c r="B592" s="81"/>
      <c r="C592" s="81"/>
      <c r="F592" s="81"/>
      <c r="G592" s="81"/>
    </row>
    <row r="593" spans="2:7" ht="15.75" customHeight="1" x14ac:dyDescent="0.35">
      <c r="B593" s="81"/>
      <c r="C593" s="81"/>
      <c r="F593" s="81"/>
      <c r="G593" s="81"/>
    </row>
    <row r="594" spans="2:7" ht="15.75" customHeight="1" x14ac:dyDescent="0.35">
      <c r="B594" s="81"/>
      <c r="C594" s="81"/>
      <c r="F594" s="81"/>
      <c r="G594" s="81"/>
    </row>
    <row r="595" spans="2:7" ht="15.75" customHeight="1" x14ac:dyDescent="0.35">
      <c r="B595" s="81"/>
      <c r="C595" s="81"/>
      <c r="F595" s="81"/>
      <c r="G595" s="81"/>
    </row>
    <row r="596" spans="2:7" ht="15.75" customHeight="1" x14ac:dyDescent="0.35">
      <c r="B596" s="81"/>
      <c r="C596" s="81"/>
      <c r="F596" s="81"/>
      <c r="G596" s="81"/>
    </row>
    <row r="597" spans="2:7" ht="15.75" customHeight="1" x14ac:dyDescent="0.35">
      <c r="B597" s="81"/>
      <c r="C597" s="81"/>
      <c r="F597" s="81"/>
      <c r="G597" s="81"/>
    </row>
    <row r="598" spans="2:7" ht="15.75" customHeight="1" x14ac:dyDescent="0.35">
      <c r="B598" s="81"/>
      <c r="C598" s="81"/>
      <c r="F598" s="81"/>
      <c r="G598" s="81"/>
    </row>
    <row r="599" spans="2:7" ht="15.75" customHeight="1" x14ac:dyDescent="0.35">
      <c r="B599" s="81"/>
      <c r="C599" s="81"/>
      <c r="F599" s="81"/>
      <c r="G599" s="81"/>
    </row>
    <row r="600" spans="2:7" ht="15.75" customHeight="1" x14ac:dyDescent="0.35">
      <c r="B600" s="81"/>
      <c r="C600" s="81"/>
      <c r="F600" s="81"/>
      <c r="G600" s="81"/>
    </row>
    <row r="601" spans="2:7" ht="15.75" customHeight="1" x14ac:dyDescent="0.35">
      <c r="B601" s="81"/>
      <c r="C601" s="81"/>
      <c r="F601" s="81"/>
      <c r="G601" s="81"/>
    </row>
    <row r="602" spans="2:7" ht="15.75" customHeight="1" x14ac:dyDescent="0.35">
      <c r="B602" s="81"/>
      <c r="C602" s="81"/>
      <c r="F602" s="81"/>
      <c r="G602" s="81"/>
    </row>
    <row r="603" spans="2:7" ht="15.75" customHeight="1" x14ac:dyDescent="0.35">
      <c r="B603" s="81"/>
      <c r="C603" s="81"/>
      <c r="F603" s="81"/>
      <c r="G603" s="81"/>
    </row>
    <row r="604" spans="2:7" ht="15.75" customHeight="1" x14ac:dyDescent="0.35">
      <c r="B604" s="81"/>
      <c r="C604" s="81"/>
      <c r="F604" s="81"/>
      <c r="G604" s="81"/>
    </row>
    <row r="605" spans="2:7" ht="15.75" customHeight="1" x14ac:dyDescent="0.35">
      <c r="B605" s="81"/>
      <c r="C605" s="81"/>
      <c r="F605" s="81"/>
      <c r="G605" s="81"/>
    </row>
    <row r="606" spans="2:7" ht="15.75" customHeight="1" x14ac:dyDescent="0.35">
      <c r="B606" s="81"/>
      <c r="C606" s="81"/>
      <c r="F606" s="81"/>
      <c r="G606" s="81"/>
    </row>
    <row r="607" spans="2:7" ht="15.75" customHeight="1" x14ac:dyDescent="0.35">
      <c r="B607" s="81"/>
      <c r="C607" s="81"/>
      <c r="F607" s="81"/>
      <c r="G607" s="81"/>
    </row>
    <row r="608" spans="2:7" ht="15.75" customHeight="1" x14ac:dyDescent="0.35">
      <c r="B608" s="81"/>
      <c r="C608" s="81"/>
      <c r="F608" s="81"/>
      <c r="G608" s="81"/>
    </row>
    <row r="609" spans="2:7" ht="15.75" customHeight="1" x14ac:dyDescent="0.35">
      <c r="B609" s="81"/>
      <c r="C609" s="81"/>
      <c r="F609" s="81"/>
      <c r="G609" s="81"/>
    </row>
    <row r="610" spans="2:7" ht="15.75" customHeight="1" x14ac:dyDescent="0.35">
      <c r="B610" s="81"/>
      <c r="C610" s="81"/>
      <c r="F610" s="81"/>
      <c r="G610" s="81"/>
    </row>
    <row r="611" spans="2:7" ht="15.75" customHeight="1" x14ac:dyDescent="0.35">
      <c r="B611" s="81"/>
      <c r="C611" s="81"/>
      <c r="F611" s="81"/>
      <c r="G611" s="81"/>
    </row>
    <row r="612" spans="2:7" ht="15.75" customHeight="1" x14ac:dyDescent="0.35">
      <c r="B612" s="81"/>
      <c r="C612" s="81"/>
      <c r="F612" s="81"/>
      <c r="G612" s="81"/>
    </row>
    <row r="613" spans="2:7" ht="15.75" customHeight="1" x14ac:dyDescent="0.35">
      <c r="B613" s="81"/>
      <c r="C613" s="81"/>
      <c r="F613" s="81"/>
      <c r="G613" s="81"/>
    </row>
    <row r="614" spans="2:7" ht="15.75" customHeight="1" x14ac:dyDescent="0.35">
      <c r="B614" s="81"/>
      <c r="C614" s="81"/>
      <c r="F614" s="81"/>
      <c r="G614" s="81"/>
    </row>
    <row r="615" spans="2:7" ht="15.75" customHeight="1" x14ac:dyDescent="0.35">
      <c r="B615" s="81"/>
      <c r="C615" s="81"/>
      <c r="F615" s="81"/>
      <c r="G615" s="81"/>
    </row>
    <row r="616" spans="2:7" ht="15.75" customHeight="1" x14ac:dyDescent="0.35">
      <c r="B616" s="81"/>
      <c r="C616" s="81"/>
      <c r="F616" s="81"/>
      <c r="G616" s="81"/>
    </row>
    <row r="617" spans="2:7" ht="15.75" customHeight="1" x14ac:dyDescent="0.35">
      <c r="B617" s="81"/>
      <c r="C617" s="81"/>
      <c r="F617" s="81"/>
      <c r="G617" s="81"/>
    </row>
    <row r="618" spans="2:7" ht="15.75" customHeight="1" x14ac:dyDescent="0.35">
      <c r="B618" s="81"/>
      <c r="C618" s="81"/>
      <c r="F618" s="81"/>
      <c r="G618" s="81"/>
    </row>
    <row r="619" spans="2:7" ht="15.75" customHeight="1" x14ac:dyDescent="0.35">
      <c r="B619" s="81"/>
      <c r="C619" s="81"/>
      <c r="F619" s="81"/>
      <c r="G619" s="81"/>
    </row>
    <row r="620" spans="2:7" ht="15.75" customHeight="1" x14ac:dyDescent="0.35">
      <c r="B620" s="81"/>
      <c r="C620" s="81"/>
      <c r="F620" s="81"/>
      <c r="G620" s="81"/>
    </row>
    <row r="621" spans="2:7" ht="15.75" customHeight="1" x14ac:dyDescent="0.35">
      <c r="B621" s="81"/>
      <c r="C621" s="81"/>
      <c r="F621" s="81"/>
      <c r="G621" s="81"/>
    </row>
    <row r="622" spans="2:7" ht="15.75" customHeight="1" x14ac:dyDescent="0.35">
      <c r="B622" s="81"/>
      <c r="C622" s="81"/>
      <c r="F622" s="81"/>
      <c r="G622" s="81"/>
    </row>
    <row r="623" spans="2:7" ht="15.75" customHeight="1" x14ac:dyDescent="0.35">
      <c r="B623" s="81"/>
      <c r="C623" s="81"/>
      <c r="F623" s="81"/>
      <c r="G623" s="81"/>
    </row>
    <row r="624" spans="2:7" ht="15.75" customHeight="1" x14ac:dyDescent="0.35">
      <c r="B624" s="81"/>
      <c r="C624" s="81"/>
      <c r="F624" s="81"/>
      <c r="G624" s="81"/>
    </row>
    <row r="625" spans="2:7" ht="15.75" customHeight="1" x14ac:dyDescent="0.35">
      <c r="B625" s="81"/>
      <c r="C625" s="81"/>
      <c r="F625" s="81"/>
      <c r="G625" s="81"/>
    </row>
    <row r="626" spans="2:7" ht="15.75" customHeight="1" x14ac:dyDescent="0.35">
      <c r="B626" s="81"/>
      <c r="C626" s="81"/>
      <c r="F626" s="81"/>
      <c r="G626" s="81"/>
    </row>
    <row r="627" spans="2:7" ht="15.75" customHeight="1" x14ac:dyDescent="0.35">
      <c r="B627" s="81"/>
      <c r="C627" s="81"/>
      <c r="F627" s="81"/>
      <c r="G627" s="81"/>
    </row>
    <row r="628" spans="2:7" ht="15.75" customHeight="1" x14ac:dyDescent="0.35">
      <c r="B628" s="81"/>
      <c r="C628" s="81"/>
      <c r="F628" s="81"/>
      <c r="G628" s="81"/>
    </row>
    <row r="629" spans="2:7" ht="15.75" customHeight="1" x14ac:dyDescent="0.35">
      <c r="B629" s="81"/>
      <c r="C629" s="81"/>
      <c r="F629" s="81"/>
      <c r="G629" s="81"/>
    </row>
    <row r="630" spans="2:7" ht="15.75" customHeight="1" x14ac:dyDescent="0.35">
      <c r="B630" s="81"/>
      <c r="C630" s="81"/>
      <c r="F630" s="81"/>
      <c r="G630" s="81"/>
    </row>
    <row r="631" spans="2:7" ht="15.75" customHeight="1" x14ac:dyDescent="0.35">
      <c r="B631" s="81"/>
      <c r="C631" s="81"/>
      <c r="F631" s="81"/>
      <c r="G631" s="81"/>
    </row>
    <row r="632" spans="2:7" ht="15.75" customHeight="1" x14ac:dyDescent="0.35">
      <c r="B632" s="81"/>
      <c r="C632" s="81"/>
      <c r="F632" s="81"/>
      <c r="G632" s="81"/>
    </row>
    <row r="633" spans="2:7" ht="15.75" customHeight="1" x14ac:dyDescent="0.35">
      <c r="B633" s="81"/>
      <c r="C633" s="81"/>
      <c r="F633" s="81"/>
      <c r="G633" s="81"/>
    </row>
    <row r="634" spans="2:7" ht="15.75" customHeight="1" x14ac:dyDescent="0.35">
      <c r="B634" s="81"/>
      <c r="C634" s="81"/>
      <c r="F634" s="81"/>
      <c r="G634" s="81"/>
    </row>
    <row r="635" spans="2:7" ht="15.75" customHeight="1" x14ac:dyDescent="0.35">
      <c r="B635" s="81"/>
      <c r="C635" s="81"/>
      <c r="F635" s="81"/>
      <c r="G635" s="81"/>
    </row>
    <row r="636" spans="2:7" ht="15.75" customHeight="1" x14ac:dyDescent="0.35">
      <c r="B636" s="81"/>
      <c r="C636" s="81"/>
      <c r="F636" s="81"/>
      <c r="G636" s="81"/>
    </row>
    <row r="637" spans="2:7" ht="15.75" customHeight="1" x14ac:dyDescent="0.35">
      <c r="B637" s="81"/>
      <c r="C637" s="81"/>
      <c r="F637" s="81"/>
      <c r="G637" s="81"/>
    </row>
    <row r="638" spans="2:7" ht="15.75" customHeight="1" x14ac:dyDescent="0.35">
      <c r="B638" s="81"/>
      <c r="C638" s="81"/>
      <c r="F638" s="81"/>
      <c r="G638" s="81"/>
    </row>
    <row r="639" spans="2:7" ht="15.75" customHeight="1" x14ac:dyDescent="0.35">
      <c r="B639" s="81"/>
      <c r="C639" s="81"/>
      <c r="F639" s="81"/>
      <c r="G639" s="81"/>
    </row>
    <row r="640" spans="2:7" ht="15.75" customHeight="1" x14ac:dyDescent="0.35">
      <c r="B640" s="81"/>
      <c r="C640" s="81"/>
      <c r="F640" s="81"/>
      <c r="G640" s="81"/>
    </row>
    <row r="641" spans="2:7" ht="15.75" customHeight="1" x14ac:dyDescent="0.35">
      <c r="B641" s="81"/>
      <c r="C641" s="81"/>
      <c r="F641" s="81"/>
      <c r="G641" s="81"/>
    </row>
    <row r="642" spans="2:7" ht="15.75" customHeight="1" x14ac:dyDescent="0.35">
      <c r="B642" s="81"/>
      <c r="C642" s="81"/>
      <c r="F642" s="81"/>
      <c r="G642" s="81"/>
    </row>
    <row r="643" spans="2:7" ht="15.75" customHeight="1" x14ac:dyDescent="0.35">
      <c r="B643" s="81"/>
      <c r="C643" s="81"/>
      <c r="F643" s="81"/>
      <c r="G643" s="81"/>
    </row>
    <row r="644" spans="2:7" ht="15.75" customHeight="1" x14ac:dyDescent="0.35">
      <c r="B644" s="81"/>
      <c r="C644" s="81"/>
      <c r="F644" s="81"/>
      <c r="G644" s="81"/>
    </row>
    <row r="645" spans="2:7" ht="15.75" customHeight="1" x14ac:dyDescent="0.35">
      <c r="B645" s="81"/>
      <c r="C645" s="81"/>
      <c r="F645" s="81"/>
      <c r="G645" s="81"/>
    </row>
    <row r="646" spans="2:7" ht="15.75" customHeight="1" x14ac:dyDescent="0.35">
      <c r="B646" s="81"/>
      <c r="C646" s="81"/>
      <c r="F646" s="81"/>
      <c r="G646" s="81"/>
    </row>
    <row r="647" spans="2:7" ht="15.75" customHeight="1" x14ac:dyDescent="0.35">
      <c r="B647" s="81"/>
      <c r="C647" s="81"/>
      <c r="F647" s="81"/>
      <c r="G647" s="81"/>
    </row>
    <row r="648" spans="2:7" ht="15.75" customHeight="1" x14ac:dyDescent="0.35">
      <c r="B648" s="81"/>
      <c r="C648" s="81"/>
      <c r="F648" s="81"/>
      <c r="G648" s="81"/>
    </row>
    <row r="649" spans="2:7" ht="15.75" customHeight="1" x14ac:dyDescent="0.35">
      <c r="B649" s="81"/>
      <c r="C649" s="81"/>
      <c r="F649" s="81"/>
      <c r="G649" s="81"/>
    </row>
    <row r="650" spans="2:7" ht="15.75" customHeight="1" x14ac:dyDescent="0.35">
      <c r="B650" s="81"/>
      <c r="C650" s="81"/>
      <c r="F650" s="81"/>
      <c r="G650" s="81"/>
    </row>
    <row r="651" spans="2:7" ht="15.75" customHeight="1" x14ac:dyDescent="0.35">
      <c r="B651" s="81"/>
      <c r="C651" s="81"/>
      <c r="F651" s="81"/>
      <c r="G651" s="81"/>
    </row>
    <row r="652" spans="2:7" ht="15.75" customHeight="1" x14ac:dyDescent="0.35">
      <c r="B652" s="81"/>
      <c r="C652" s="81"/>
      <c r="F652" s="81"/>
      <c r="G652" s="81"/>
    </row>
    <row r="653" spans="2:7" ht="15.75" customHeight="1" x14ac:dyDescent="0.35">
      <c r="B653" s="81"/>
      <c r="C653" s="81"/>
      <c r="F653" s="81"/>
      <c r="G653" s="81"/>
    </row>
    <row r="654" spans="2:7" ht="15.75" customHeight="1" x14ac:dyDescent="0.35">
      <c r="B654" s="81"/>
      <c r="C654" s="81"/>
      <c r="F654" s="81"/>
      <c r="G654" s="81"/>
    </row>
    <row r="655" spans="2:7" ht="15.75" customHeight="1" x14ac:dyDescent="0.35">
      <c r="B655" s="81"/>
      <c r="C655" s="81"/>
      <c r="F655" s="81"/>
      <c r="G655" s="81"/>
    </row>
    <row r="656" spans="2:7" ht="15.75" customHeight="1" x14ac:dyDescent="0.35">
      <c r="B656" s="81"/>
      <c r="C656" s="81"/>
      <c r="F656" s="81"/>
      <c r="G656" s="81"/>
    </row>
    <row r="657" spans="2:7" ht="15.75" customHeight="1" x14ac:dyDescent="0.35">
      <c r="B657" s="81"/>
      <c r="C657" s="81"/>
      <c r="F657" s="81"/>
      <c r="G657" s="81"/>
    </row>
    <row r="658" spans="2:7" ht="15.75" customHeight="1" x14ac:dyDescent="0.35">
      <c r="B658" s="81"/>
      <c r="C658" s="81"/>
      <c r="F658" s="81"/>
      <c r="G658" s="81"/>
    </row>
    <row r="659" spans="2:7" ht="15.75" customHeight="1" x14ac:dyDescent="0.35">
      <c r="B659" s="81"/>
      <c r="C659" s="81"/>
      <c r="F659" s="81"/>
      <c r="G659" s="81"/>
    </row>
    <row r="660" spans="2:7" ht="15.75" customHeight="1" x14ac:dyDescent="0.35">
      <c r="B660" s="81"/>
      <c r="C660" s="81"/>
      <c r="F660" s="81"/>
      <c r="G660" s="81"/>
    </row>
    <row r="661" spans="2:7" ht="15.75" customHeight="1" x14ac:dyDescent="0.35">
      <c r="B661" s="81"/>
      <c r="C661" s="81"/>
      <c r="F661" s="81"/>
      <c r="G661" s="81"/>
    </row>
    <row r="662" spans="2:7" ht="15.75" customHeight="1" x14ac:dyDescent="0.35">
      <c r="B662" s="81"/>
      <c r="C662" s="81"/>
      <c r="F662" s="81"/>
      <c r="G662" s="81"/>
    </row>
    <row r="663" spans="2:7" ht="15.75" customHeight="1" x14ac:dyDescent="0.35">
      <c r="B663" s="81"/>
      <c r="C663" s="81"/>
      <c r="F663" s="81"/>
      <c r="G663" s="81"/>
    </row>
    <row r="664" spans="2:7" ht="15.75" customHeight="1" x14ac:dyDescent="0.35">
      <c r="B664" s="81"/>
      <c r="C664" s="81"/>
      <c r="F664" s="81"/>
      <c r="G664" s="81"/>
    </row>
    <row r="665" spans="2:7" ht="15.75" customHeight="1" x14ac:dyDescent="0.35">
      <c r="B665" s="81"/>
      <c r="C665" s="81"/>
      <c r="F665" s="81"/>
      <c r="G665" s="81"/>
    </row>
    <row r="666" spans="2:7" ht="15.75" customHeight="1" x14ac:dyDescent="0.35">
      <c r="B666" s="81"/>
      <c r="C666" s="81"/>
      <c r="F666" s="81"/>
      <c r="G666" s="81"/>
    </row>
    <row r="667" spans="2:7" ht="15.75" customHeight="1" x14ac:dyDescent="0.35">
      <c r="B667" s="81"/>
      <c r="C667" s="81"/>
      <c r="F667" s="81"/>
      <c r="G667" s="81"/>
    </row>
    <row r="668" spans="2:7" ht="15.75" customHeight="1" x14ac:dyDescent="0.35">
      <c r="B668" s="81"/>
      <c r="C668" s="81"/>
      <c r="F668" s="81"/>
      <c r="G668" s="81"/>
    </row>
    <row r="669" spans="2:7" ht="15.75" customHeight="1" x14ac:dyDescent="0.35">
      <c r="B669" s="81"/>
      <c r="C669" s="81"/>
      <c r="F669" s="81"/>
      <c r="G669" s="81"/>
    </row>
    <row r="670" spans="2:7" ht="15.75" customHeight="1" x14ac:dyDescent="0.35">
      <c r="B670" s="81"/>
      <c r="C670" s="81"/>
      <c r="F670" s="81"/>
      <c r="G670" s="81"/>
    </row>
    <row r="671" spans="2:7" ht="15.75" customHeight="1" x14ac:dyDescent="0.35">
      <c r="B671" s="81"/>
      <c r="C671" s="81"/>
      <c r="F671" s="81"/>
      <c r="G671" s="81"/>
    </row>
    <row r="672" spans="2:7" ht="15.75" customHeight="1" x14ac:dyDescent="0.35">
      <c r="B672" s="81"/>
      <c r="C672" s="81"/>
      <c r="F672" s="81"/>
      <c r="G672" s="81"/>
    </row>
    <row r="673" spans="2:7" ht="15.75" customHeight="1" x14ac:dyDescent="0.35">
      <c r="B673" s="81"/>
      <c r="C673" s="81"/>
      <c r="F673" s="81"/>
      <c r="G673" s="81"/>
    </row>
    <row r="674" spans="2:7" ht="15.75" customHeight="1" x14ac:dyDescent="0.35">
      <c r="B674" s="81"/>
      <c r="C674" s="81"/>
      <c r="F674" s="81"/>
      <c r="G674" s="81"/>
    </row>
    <row r="675" spans="2:7" ht="15.75" customHeight="1" x14ac:dyDescent="0.35">
      <c r="B675" s="81"/>
      <c r="C675" s="81"/>
      <c r="F675" s="81"/>
      <c r="G675" s="81"/>
    </row>
    <row r="676" spans="2:7" ht="15.75" customHeight="1" x14ac:dyDescent="0.35">
      <c r="B676" s="81"/>
      <c r="C676" s="81"/>
      <c r="F676" s="81"/>
      <c r="G676" s="81"/>
    </row>
    <row r="677" spans="2:7" ht="15.75" customHeight="1" x14ac:dyDescent="0.35">
      <c r="B677" s="81"/>
      <c r="C677" s="81"/>
      <c r="F677" s="81"/>
      <c r="G677" s="81"/>
    </row>
    <row r="678" spans="2:7" ht="15.75" customHeight="1" x14ac:dyDescent="0.35">
      <c r="B678" s="81"/>
      <c r="C678" s="81"/>
      <c r="F678" s="81"/>
      <c r="G678" s="81"/>
    </row>
    <row r="679" spans="2:7" ht="15.75" customHeight="1" x14ac:dyDescent="0.35">
      <c r="B679" s="81"/>
      <c r="C679" s="81"/>
      <c r="F679" s="81"/>
      <c r="G679" s="81"/>
    </row>
    <row r="680" spans="2:7" ht="15.75" customHeight="1" x14ac:dyDescent="0.35">
      <c r="B680" s="81"/>
      <c r="C680" s="81"/>
      <c r="F680" s="81"/>
      <c r="G680" s="81"/>
    </row>
    <row r="681" spans="2:7" ht="15.75" customHeight="1" x14ac:dyDescent="0.35">
      <c r="B681" s="81"/>
      <c r="C681" s="81"/>
      <c r="F681" s="81"/>
      <c r="G681" s="81"/>
    </row>
    <row r="682" spans="2:7" ht="15.75" customHeight="1" x14ac:dyDescent="0.35">
      <c r="B682" s="81"/>
      <c r="C682" s="81"/>
      <c r="F682" s="81"/>
      <c r="G682" s="81"/>
    </row>
    <row r="683" spans="2:7" ht="15.75" customHeight="1" x14ac:dyDescent="0.35">
      <c r="B683" s="81"/>
      <c r="C683" s="81"/>
      <c r="F683" s="81"/>
      <c r="G683" s="81"/>
    </row>
    <row r="684" spans="2:7" ht="15.75" customHeight="1" x14ac:dyDescent="0.35">
      <c r="B684" s="81"/>
      <c r="C684" s="81"/>
      <c r="F684" s="81"/>
      <c r="G684" s="81"/>
    </row>
    <row r="685" spans="2:7" ht="15.75" customHeight="1" x14ac:dyDescent="0.35">
      <c r="B685" s="81"/>
      <c r="C685" s="81"/>
      <c r="F685" s="81"/>
      <c r="G685" s="81"/>
    </row>
    <row r="686" spans="2:7" ht="15.75" customHeight="1" x14ac:dyDescent="0.35">
      <c r="B686" s="81"/>
      <c r="C686" s="81"/>
      <c r="F686" s="81"/>
      <c r="G686" s="81"/>
    </row>
    <row r="687" spans="2:7" ht="15.75" customHeight="1" x14ac:dyDescent="0.35">
      <c r="B687" s="81"/>
      <c r="C687" s="81"/>
      <c r="F687" s="81"/>
      <c r="G687" s="81"/>
    </row>
    <row r="688" spans="2:7" ht="15.75" customHeight="1" x14ac:dyDescent="0.35">
      <c r="B688" s="81"/>
      <c r="C688" s="81"/>
      <c r="F688" s="81"/>
      <c r="G688" s="81"/>
    </row>
    <row r="689" spans="2:7" ht="15.75" customHeight="1" x14ac:dyDescent="0.35">
      <c r="B689" s="81"/>
      <c r="C689" s="81"/>
      <c r="F689" s="81"/>
      <c r="G689" s="81"/>
    </row>
    <row r="690" spans="2:7" ht="15.75" customHeight="1" x14ac:dyDescent="0.35">
      <c r="B690" s="81"/>
      <c r="C690" s="81"/>
      <c r="F690" s="81"/>
      <c r="G690" s="81"/>
    </row>
    <row r="691" spans="2:7" ht="15.75" customHeight="1" x14ac:dyDescent="0.35">
      <c r="B691" s="81"/>
      <c r="C691" s="81"/>
      <c r="F691" s="81"/>
      <c r="G691" s="81"/>
    </row>
    <row r="692" spans="2:7" ht="15.75" customHeight="1" x14ac:dyDescent="0.35">
      <c r="B692" s="81"/>
      <c r="C692" s="81"/>
      <c r="F692" s="81"/>
      <c r="G692" s="81"/>
    </row>
    <row r="693" spans="2:7" ht="15.75" customHeight="1" x14ac:dyDescent="0.35">
      <c r="B693" s="81"/>
      <c r="C693" s="81"/>
      <c r="F693" s="81"/>
      <c r="G693" s="81"/>
    </row>
    <row r="694" spans="2:7" ht="15.75" customHeight="1" x14ac:dyDescent="0.35">
      <c r="B694" s="81"/>
      <c r="C694" s="81"/>
      <c r="F694" s="81"/>
      <c r="G694" s="81"/>
    </row>
    <row r="695" spans="2:7" ht="15.75" customHeight="1" x14ac:dyDescent="0.35">
      <c r="B695" s="81"/>
      <c r="C695" s="81"/>
      <c r="F695" s="81"/>
      <c r="G695" s="81"/>
    </row>
    <row r="696" spans="2:7" ht="15.75" customHeight="1" x14ac:dyDescent="0.35">
      <c r="B696" s="81"/>
      <c r="C696" s="81"/>
      <c r="F696" s="81"/>
      <c r="G696" s="81"/>
    </row>
    <row r="697" spans="2:7" ht="15.75" customHeight="1" x14ac:dyDescent="0.35">
      <c r="B697" s="81"/>
      <c r="C697" s="81"/>
      <c r="F697" s="81"/>
      <c r="G697" s="81"/>
    </row>
    <row r="698" spans="2:7" ht="15.75" customHeight="1" x14ac:dyDescent="0.35">
      <c r="B698" s="81"/>
      <c r="C698" s="81"/>
      <c r="F698" s="81"/>
      <c r="G698" s="81"/>
    </row>
    <row r="699" spans="2:7" ht="15.75" customHeight="1" x14ac:dyDescent="0.35">
      <c r="B699" s="81"/>
      <c r="C699" s="81"/>
      <c r="F699" s="81"/>
      <c r="G699" s="81"/>
    </row>
    <row r="700" spans="2:7" ht="15.75" customHeight="1" x14ac:dyDescent="0.35">
      <c r="B700" s="81"/>
      <c r="C700" s="81"/>
      <c r="F700" s="81"/>
      <c r="G700" s="81"/>
    </row>
    <row r="701" spans="2:7" ht="15.75" customHeight="1" x14ac:dyDescent="0.35">
      <c r="B701" s="81"/>
      <c r="C701" s="81"/>
      <c r="F701" s="81"/>
      <c r="G701" s="81"/>
    </row>
    <row r="702" spans="2:7" ht="15.75" customHeight="1" x14ac:dyDescent="0.35">
      <c r="B702" s="81"/>
      <c r="C702" s="81"/>
      <c r="F702" s="81"/>
      <c r="G702" s="81"/>
    </row>
    <row r="703" spans="2:7" ht="15.75" customHeight="1" x14ac:dyDescent="0.35">
      <c r="B703" s="81"/>
      <c r="C703" s="81"/>
      <c r="F703" s="81"/>
      <c r="G703" s="81"/>
    </row>
    <row r="704" spans="2:7" ht="15.75" customHeight="1" x14ac:dyDescent="0.35">
      <c r="B704" s="81"/>
      <c r="C704" s="81"/>
      <c r="F704" s="81"/>
      <c r="G704" s="81"/>
    </row>
    <row r="705" spans="2:7" ht="15.75" customHeight="1" x14ac:dyDescent="0.35">
      <c r="B705" s="81"/>
      <c r="C705" s="81"/>
      <c r="F705" s="81"/>
      <c r="G705" s="81"/>
    </row>
    <row r="706" spans="2:7" ht="15.75" customHeight="1" x14ac:dyDescent="0.35">
      <c r="B706" s="81"/>
      <c r="C706" s="81"/>
      <c r="F706" s="81"/>
      <c r="G706" s="81"/>
    </row>
    <row r="707" spans="2:7" ht="15.75" customHeight="1" x14ac:dyDescent="0.35">
      <c r="B707" s="81"/>
      <c r="C707" s="81"/>
      <c r="F707" s="81"/>
      <c r="G707" s="81"/>
    </row>
    <row r="708" spans="2:7" ht="15.75" customHeight="1" x14ac:dyDescent="0.35">
      <c r="B708" s="81"/>
      <c r="C708" s="81"/>
      <c r="F708" s="81"/>
      <c r="G708" s="81"/>
    </row>
    <row r="709" spans="2:7" ht="15.75" customHeight="1" x14ac:dyDescent="0.35">
      <c r="B709" s="81"/>
      <c r="C709" s="81"/>
      <c r="F709" s="81"/>
      <c r="G709" s="81"/>
    </row>
    <row r="710" spans="2:7" ht="15.75" customHeight="1" x14ac:dyDescent="0.35">
      <c r="B710" s="81"/>
      <c r="C710" s="81"/>
      <c r="F710" s="81"/>
      <c r="G710" s="81"/>
    </row>
    <row r="711" spans="2:7" ht="15.75" customHeight="1" x14ac:dyDescent="0.35">
      <c r="B711" s="81"/>
      <c r="C711" s="81"/>
      <c r="F711" s="81"/>
      <c r="G711" s="81"/>
    </row>
    <row r="712" spans="2:7" ht="15.75" customHeight="1" x14ac:dyDescent="0.35">
      <c r="B712" s="81"/>
      <c r="C712" s="81"/>
      <c r="F712" s="81"/>
      <c r="G712" s="81"/>
    </row>
    <row r="713" spans="2:7" ht="15.75" customHeight="1" x14ac:dyDescent="0.35">
      <c r="B713" s="81"/>
      <c r="C713" s="81"/>
      <c r="F713" s="81"/>
      <c r="G713" s="81"/>
    </row>
    <row r="714" spans="2:7" ht="15.75" customHeight="1" x14ac:dyDescent="0.35">
      <c r="B714" s="81"/>
      <c r="C714" s="81"/>
      <c r="F714" s="81"/>
      <c r="G714" s="81"/>
    </row>
    <row r="715" spans="2:7" ht="15.75" customHeight="1" x14ac:dyDescent="0.35">
      <c r="B715" s="81"/>
      <c r="C715" s="81"/>
      <c r="F715" s="81"/>
      <c r="G715" s="81"/>
    </row>
    <row r="716" spans="2:7" ht="15.75" customHeight="1" x14ac:dyDescent="0.35">
      <c r="B716" s="81"/>
      <c r="C716" s="81"/>
      <c r="F716" s="81"/>
      <c r="G716" s="81"/>
    </row>
    <row r="717" spans="2:7" ht="15.75" customHeight="1" x14ac:dyDescent="0.35">
      <c r="B717" s="81"/>
      <c r="C717" s="81"/>
      <c r="F717" s="81"/>
      <c r="G717" s="81"/>
    </row>
    <row r="718" spans="2:7" ht="15.75" customHeight="1" x14ac:dyDescent="0.35">
      <c r="B718" s="81"/>
      <c r="C718" s="81"/>
      <c r="F718" s="81"/>
      <c r="G718" s="81"/>
    </row>
    <row r="719" spans="2:7" ht="15.75" customHeight="1" x14ac:dyDescent="0.35">
      <c r="B719" s="81"/>
      <c r="C719" s="81"/>
      <c r="F719" s="81"/>
      <c r="G719" s="81"/>
    </row>
    <row r="720" spans="2:7" ht="15.75" customHeight="1" x14ac:dyDescent="0.35">
      <c r="B720" s="81"/>
      <c r="C720" s="81"/>
      <c r="F720" s="81"/>
      <c r="G720" s="81"/>
    </row>
    <row r="721" spans="2:7" ht="15.75" customHeight="1" x14ac:dyDescent="0.35">
      <c r="B721" s="81"/>
      <c r="C721" s="81"/>
      <c r="F721" s="81"/>
      <c r="G721" s="81"/>
    </row>
    <row r="722" spans="2:7" ht="15.75" customHeight="1" x14ac:dyDescent="0.35">
      <c r="B722" s="81"/>
      <c r="C722" s="81"/>
      <c r="F722" s="81"/>
      <c r="G722" s="81"/>
    </row>
    <row r="723" spans="2:7" ht="15.75" customHeight="1" x14ac:dyDescent="0.35">
      <c r="B723" s="81"/>
      <c r="C723" s="81"/>
      <c r="F723" s="81"/>
      <c r="G723" s="81"/>
    </row>
    <row r="724" spans="2:7" ht="15.75" customHeight="1" x14ac:dyDescent="0.35">
      <c r="B724" s="81"/>
      <c r="C724" s="81"/>
      <c r="F724" s="81"/>
      <c r="G724" s="81"/>
    </row>
    <row r="725" spans="2:7" ht="15.75" customHeight="1" x14ac:dyDescent="0.35">
      <c r="B725" s="81"/>
      <c r="C725" s="81"/>
      <c r="F725" s="81"/>
      <c r="G725" s="81"/>
    </row>
    <row r="726" spans="2:7" ht="15.75" customHeight="1" x14ac:dyDescent="0.35">
      <c r="B726" s="81"/>
      <c r="C726" s="81"/>
      <c r="F726" s="81"/>
      <c r="G726" s="81"/>
    </row>
    <row r="727" spans="2:7" ht="15.75" customHeight="1" x14ac:dyDescent="0.35">
      <c r="B727" s="81"/>
      <c r="C727" s="81"/>
      <c r="F727" s="81"/>
      <c r="G727" s="81"/>
    </row>
    <row r="728" spans="2:7" ht="15.75" customHeight="1" x14ac:dyDescent="0.35">
      <c r="B728" s="81"/>
      <c r="C728" s="81"/>
      <c r="F728" s="81"/>
      <c r="G728" s="81"/>
    </row>
    <row r="729" spans="2:7" ht="15.75" customHeight="1" x14ac:dyDescent="0.35">
      <c r="B729" s="81"/>
      <c r="C729" s="81"/>
      <c r="F729" s="81"/>
      <c r="G729" s="81"/>
    </row>
    <row r="730" spans="2:7" ht="15.75" customHeight="1" x14ac:dyDescent="0.35">
      <c r="B730" s="81"/>
      <c r="C730" s="81"/>
      <c r="F730" s="81"/>
      <c r="G730" s="81"/>
    </row>
    <row r="731" spans="2:7" ht="15.75" customHeight="1" x14ac:dyDescent="0.35">
      <c r="B731" s="81"/>
      <c r="C731" s="81"/>
      <c r="F731" s="81"/>
      <c r="G731" s="81"/>
    </row>
    <row r="732" spans="2:7" ht="15.75" customHeight="1" x14ac:dyDescent="0.35">
      <c r="B732" s="81"/>
      <c r="C732" s="81"/>
      <c r="F732" s="81"/>
      <c r="G732" s="81"/>
    </row>
    <row r="733" spans="2:7" ht="15.75" customHeight="1" x14ac:dyDescent="0.35">
      <c r="B733" s="81"/>
      <c r="C733" s="81"/>
      <c r="F733" s="81"/>
      <c r="G733" s="81"/>
    </row>
    <row r="734" spans="2:7" ht="15.75" customHeight="1" x14ac:dyDescent="0.35">
      <c r="B734" s="81"/>
      <c r="C734" s="81"/>
      <c r="F734" s="81"/>
      <c r="G734" s="81"/>
    </row>
    <row r="735" spans="2:7" ht="15.75" customHeight="1" x14ac:dyDescent="0.35">
      <c r="B735" s="81"/>
      <c r="C735" s="81"/>
      <c r="F735" s="81"/>
      <c r="G735" s="81"/>
    </row>
    <row r="736" spans="2:7" ht="15.75" customHeight="1" x14ac:dyDescent="0.35">
      <c r="B736" s="81"/>
      <c r="C736" s="81"/>
      <c r="F736" s="81"/>
      <c r="G736" s="81"/>
    </row>
    <row r="737" spans="2:7" ht="15.75" customHeight="1" x14ac:dyDescent="0.35">
      <c r="B737" s="81"/>
      <c r="C737" s="81"/>
      <c r="F737" s="81"/>
      <c r="G737" s="81"/>
    </row>
    <row r="738" spans="2:7" ht="15.75" customHeight="1" x14ac:dyDescent="0.35">
      <c r="B738" s="81"/>
      <c r="C738" s="81"/>
      <c r="F738" s="81"/>
      <c r="G738" s="81"/>
    </row>
    <row r="739" spans="2:7" ht="15.75" customHeight="1" x14ac:dyDescent="0.35">
      <c r="B739" s="81"/>
      <c r="C739" s="81"/>
      <c r="F739" s="81"/>
      <c r="G739" s="81"/>
    </row>
    <row r="740" spans="2:7" ht="15.75" customHeight="1" x14ac:dyDescent="0.35">
      <c r="B740" s="81"/>
      <c r="C740" s="81"/>
      <c r="F740" s="81"/>
      <c r="G740" s="81"/>
    </row>
    <row r="741" spans="2:7" ht="15.75" customHeight="1" x14ac:dyDescent="0.35">
      <c r="B741" s="81"/>
      <c r="C741" s="81"/>
      <c r="F741" s="81"/>
      <c r="G741" s="81"/>
    </row>
    <row r="742" spans="2:7" ht="15.75" customHeight="1" x14ac:dyDescent="0.35">
      <c r="B742" s="81"/>
      <c r="C742" s="81"/>
      <c r="F742" s="81"/>
      <c r="G742" s="81"/>
    </row>
    <row r="743" spans="2:7" ht="15.75" customHeight="1" x14ac:dyDescent="0.35">
      <c r="B743" s="81"/>
      <c r="C743" s="81"/>
      <c r="F743" s="81"/>
      <c r="G743" s="81"/>
    </row>
    <row r="744" spans="2:7" ht="15.75" customHeight="1" x14ac:dyDescent="0.35">
      <c r="B744" s="81"/>
      <c r="C744" s="81"/>
      <c r="F744" s="81"/>
      <c r="G744" s="81"/>
    </row>
    <row r="745" spans="2:7" ht="15.75" customHeight="1" x14ac:dyDescent="0.35">
      <c r="B745" s="81"/>
      <c r="C745" s="81"/>
      <c r="F745" s="81"/>
      <c r="G745" s="81"/>
    </row>
    <row r="746" spans="2:7" ht="15.75" customHeight="1" x14ac:dyDescent="0.35">
      <c r="B746" s="81"/>
      <c r="C746" s="81"/>
      <c r="F746" s="81"/>
      <c r="G746" s="81"/>
    </row>
    <row r="747" spans="2:7" ht="15.75" customHeight="1" x14ac:dyDescent="0.35">
      <c r="B747" s="81"/>
      <c r="C747" s="81"/>
      <c r="F747" s="81"/>
      <c r="G747" s="81"/>
    </row>
    <row r="748" spans="2:7" ht="15.75" customHeight="1" x14ac:dyDescent="0.35">
      <c r="B748" s="81"/>
      <c r="C748" s="81"/>
      <c r="F748" s="81"/>
      <c r="G748" s="81"/>
    </row>
    <row r="749" spans="2:7" ht="15.75" customHeight="1" x14ac:dyDescent="0.35">
      <c r="B749" s="81"/>
      <c r="C749" s="81"/>
      <c r="F749" s="81"/>
      <c r="G749" s="81"/>
    </row>
    <row r="750" spans="2:7" ht="15.75" customHeight="1" x14ac:dyDescent="0.35">
      <c r="B750" s="81"/>
      <c r="C750" s="81"/>
      <c r="F750" s="81"/>
      <c r="G750" s="81"/>
    </row>
    <row r="751" spans="2:7" ht="15.75" customHeight="1" x14ac:dyDescent="0.35">
      <c r="B751" s="81"/>
      <c r="C751" s="81"/>
      <c r="F751" s="81"/>
      <c r="G751" s="81"/>
    </row>
    <row r="752" spans="2:7" ht="15.75" customHeight="1" x14ac:dyDescent="0.35">
      <c r="B752" s="81"/>
      <c r="C752" s="81"/>
      <c r="F752" s="81"/>
      <c r="G752" s="81"/>
    </row>
    <row r="753" spans="2:7" ht="15.75" customHeight="1" x14ac:dyDescent="0.35">
      <c r="B753" s="81"/>
      <c r="C753" s="81"/>
      <c r="F753" s="81"/>
      <c r="G753" s="81"/>
    </row>
    <row r="754" spans="2:7" ht="15.75" customHeight="1" x14ac:dyDescent="0.35">
      <c r="B754" s="81"/>
      <c r="C754" s="81"/>
      <c r="F754" s="81"/>
      <c r="G754" s="81"/>
    </row>
    <row r="755" spans="2:7" ht="15.75" customHeight="1" x14ac:dyDescent="0.35">
      <c r="B755" s="81"/>
      <c r="C755" s="81"/>
      <c r="F755" s="81"/>
      <c r="G755" s="81"/>
    </row>
    <row r="756" spans="2:7" ht="15.75" customHeight="1" x14ac:dyDescent="0.35">
      <c r="B756" s="81"/>
      <c r="C756" s="81"/>
      <c r="F756" s="81"/>
      <c r="G756" s="81"/>
    </row>
    <row r="757" spans="2:7" ht="15.75" customHeight="1" x14ac:dyDescent="0.35">
      <c r="B757" s="81"/>
      <c r="C757" s="81"/>
      <c r="F757" s="81"/>
      <c r="G757" s="81"/>
    </row>
    <row r="758" spans="2:7" ht="15.75" customHeight="1" x14ac:dyDescent="0.35">
      <c r="B758" s="81"/>
      <c r="C758" s="81"/>
      <c r="F758" s="81"/>
      <c r="G758" s="81"/>
    </row>
    <row r="759" spans="2:7" ht="15.75" customHeight="1" x14ac:dyDescent="0.35">
      <c r="B759" s="81"/>
      <c r="C759" s="81"/>
      <c r="F759" s="81"/>
      <c r="G759" s="81"/>
    </row>
    <row r="760" spans="2:7" ht="15.75" customHeight="1" x14ac:dyDescent="0.35">
      <c r="B760" s="81"/>
      <c r="C760" s="81"/>
      <c r="F760" s="81"/>
      <c r="G760" s="81"/>
    </row>
    <row r="761" spans="2:7" ht="15.75" customHeight="1" x14ac:dyDescent="0.35">
      <c r="B761" s="81"/>
      <c r="C761" s="81"/>
      <c r="F761" s="81"/>
      <c r="G761" s="81"/>
    </row>
    <row r="762" spans="2:7" ht="15.75" customHeight="1" x14ac:dyDescent="0.35">
      <c r="B762" s="81"/>
      <c r="C762" s="81"/>
      <c r="F762" s="81"/>
      <c r="G762" s="81"/>
    </row>
    <row r="763" spans="2:7" ht="15.75" customHeight="1" x14ac:dyDescent="0.35">
      <c r="B763" s="81"/>
      <c r="C763" s="81"/>
      <c r="F763" s="81"/>
      <c r="G763" s="81"/>
    </row>
    <row r="764" spans="2:7" ht="15.75" customHeight="1" x14ac:dyDescent="0.35">
      <c r="B764" s="81"/>
      <c r="C764" s="81"/>
      <c r="F764" s="81"/>
      <c r="G764" s="81"/>
    </row>
    <row r="765" spans="2:7" ht="15.75" customHeight="1" x14ac:dyDescent="0.35">
      <c r="B765" s="81"/>
      <c r="C765" s="81"/>
      <c r="F765" s="81"/>
      <c r="G765" s="81"/>
    </row>
    <row r="766" spans="2:7" ht="15.75" customHeight="1" x14ac:dyDescent="0.35">
      <c r="B766" s="81"/>
      <c r="C766" s="81"/>
      <c r="F766" s="81"/>
      <c r="G766" s="81"/>
    </row>
    <row r="767" spans="2:7" ht="15.75" customHeight="1" x14ac:dyDescent="0.35">
      <c r="B767" s="81"/>
      <c r="C767" s="81"/>
      <c r="F767" s="81"/>
      <c r="G767" s="81"/>
    </row>
    <row r="768" spans="2:7" ht="15.75" customHeight="1" x14ac:dyDescent="0.35">
      <c r="B768" s="81"/>
      <c r="C768" s="81"/>
      <c r="F768" s="81"/>
      <c r="G768" s="81"/>
    </row>
    <row r="769" spans="2:7" ht="15.75" customHeight="1" x14ac:dyDescent="0.35">
      <c r="B769" s="81"/>
      <c r="C769" s="81"/>
      <c r="F769" s="81"/>
      <c r="G769" s="81"/>
    </row>
    <row r="770" spans="2:7" ht="15.75" customHeight="1" x14ac:dyDescent="0.35">
      <c r="B770" s="81"/>
      <c r="C770" s="81"/>
      <c r="F770" s="81"/>
      <c r="G770" s="81"/>
    </row>
    <row r="771" spans="2:7" ht="15.75" customHeight="1" x14ac:dyDescent="0.35">
      <c r="B771" s="81"/>
      <c r="C771" s="81"/>
      <c r="F771" s="81"/>
      <c r="G771" s="81"/>
    </row>
    <row r="772" spans="2:7" ht="15.75" customHeight="1" x14ac:dyDescent="0.35">
      <c r="B772" s="81"/>
      <c r="C772" s="81"/>
      <c r="F772" s="81"/>
      <c r="G772" s="81"/>
    </row>
    <row r="773" spans="2:7" ht="15.75" customHeight="1" x14ac:dyDescent="0.35">
      <c r="B773" s="81"/>
      <c r="C773" s="81"/>
      <c r="F773" s="81"/>
      <c r="G773" s="81"/>
    </row>
    <row r="774" spans="2:7" ht="15.75" customHeight="1" x14ac:dyDescent="0.35">
      <c r="B774" s="81"/>
      <c r="C774" s="81"/>
      <c r="F774" s="81"/>
      <c r="G774" s="81"/>
    </row>
    <row r="775" spans="2:7" ht="15.75" customHeight="1" x14ac:dyDescent="0.35">
      <c r="B775" s="81"/>
      <c r="C775" s="81"/>
      <c r="F775" s="81"/>
      <c r="G775" s="81"/>
    </row>
    <row r="776" spans="2:7" ht="15.75" customHeight="1" x14ac:dyDescent="0.35">
      <c r="B776" s="81"/>
      <c r="C776" s="81"/>
      <c r="F776" s="81"/>
      <c r="G776" s="81"/>
    </row>
    <row r="777" spans="2:7" ht="15.75" customHeight="1" x14ac:dyDescent="0.35">
      <c r="B777" s="81"/>
      <c r="C777" s="81"/>
      <c r="F777" s="81"/>
      <c r="G777" s="81"/>
    </row>
    <row r="778" spans="2:7" ht="15.75" customHeight="1" x14ac:dyDescent="0.35">
      <c r="B778" s="81"/>
      <c r="C778" s="81"/>
      <c r="F778" s="81"/>
      <c r="G778" s="81"/>
    </row>
    <row r="779" spans="2:7" ht="15.75" customHeight="1" x14ac:dyDescent="0.35">
      <c r="B779" s="81"/>
      <c r="C779" s="81"/>
      <c r="F779" s="81"/>
      <c r="G779" s="81"/>
    </row>
    <row r="780" spans="2:7" ht="15.75" customHeight="1" x14ac:dyDescent="0.35">
      <c r="B780" s="81"/>
      <c r="C780" s="81"/>
      <c r="F780" s="81"/>
      <c r="G780" s="81"/>
    </row>
    <row r="781" spans="2:7" ht="15.75" customHeight="1" x14ac:dyDescent="0.35">
      <c r="B781" s="81"/>
      <c r="C781" s="81"/>
      <c r="F781" s="81"/>
      <c r="G781" s="81"/>
    </row>
    <row r="782" spans="2:7" ht="15.75" customHeight="1" x14ac:dyDescent="0.35">
      <c r="B782" s="81"/>
      <c r="C782" s="81"/>
      <c r="F782" s="81"/>
      <c r="G782" s="81"/>
    </row>
    <row r="783" spans="2:7" ht="15.75" customHeight="1" x14ac:dyDescent="0.35">
      <c r="B783" s="81"/>
      <c r="C783" s="81"/>
      <c r="F783" s="81"/>
      <c r="G783" s="81"/>
    </row>
    <row r="784" spans="2:7" ht="15.75" customHeight="1" x14ac:dyDescent="0.35">
      <c r="B784" s="81"/>
      <c r="C784" s="81"/>
      <c r="F784" s="81"/>
      <c r="G784" s="81"/>
    </row>
    <row r="785" spans="2:7" ht="15.75" customHeight="1" x14ac:dyDescent="0.35">
      <c r="B785" s="81"/>
      <c r="C785" s="81"/>
      <c r="F785" s="81"/>
      <c r="G785" s="81"/>
    </row>
    <row r="786" spans="2:7" ht="15.75" customHeight="1" x14ac:dyDescent="0.35">
      <c r="B786" s="81"/>
      <c r="C786" s="81"/>
      <c r="F786" s="81"/>
      <c r="G786" s="81"/>
    </row>
    <row r="787" spans="2:7" ht="15.75" customHeight="1" x14ac:dyDescent="0.35">
      <c r="B787" s="81"/>
      <c r="C787" s="81"/>
      <c r="F787" s="81"/>
      <c r="G787" s="81"/>
    </row>
    <row r="788" spans="2:7" ht="15.75" customHeight="1" x14ac:dyDescent="0.35">
      <c r="B788" s="81"/>
      <c r="C788" s="81"/>
      <c r="F788" s="81"/>
      <c r="G788" s="81"/>
    </row>
    <row r="789" spans="2:7" ht="15.75" customHeight="1" x14ac:dyDescent="0.35">
      <c r="B789" s="81"/>
      <c r="C789" s="81"/>
      <c r="F789" s="81"/>
      <c r="G789" s="81"/>
    </row>
    <row r="790" spans="2:7" ht="15.75" customHeight="1" x14ac:dyDescent="0.35">
      <c r="B790" s="81"/>
      <c r="C790" s="81"/>
      <c r="F790" s="81"/>
      <c r="G790" s="81"/>
    </row>
    <row r="791" spans="2:7" ht="15.75" customHeight="1" x14ac:dyDescent="0.35">
      <c r="B791" s="81"/>
      <c r="C791" s="81"/>
      <c r="F791" s="81"/>
      <c r="G791" s="81"/>
    </row>
    <row r="792" spans="2:7" ht="15.75" customHeight="1" x14ac:dyDescent="0.35">
      <c r="B792" s="81"/>
      <c r="C792" s="81"/>
      <c r="F792" s="81"/>
      <c r="G792" s="81"/>
    </row>
    <row r="793" spans="2:7" ht="15.75" customHeight="1" x14ac:dyDescent="0.35">
      <c r="B793" s="81"/>
      <c r="C793" s="81"/>
      <c r="F793" s="81"/>
      <c r="G793" s="81"/>
    </row>
    <row r="794" spans="2:7" ht="15.75" customHeight="1" x14ac:dyDescent="0.35">
      <c r="B794" s="81"/>
      <c r="C794" s="81"/>
      <c r="F794" s="81"/>
      <c r="G794" s="81"/>
    </row>
    <row r="795" spans="2:7" ht="15.75" customHeight="1" x14ac:dyDescent="0.35">
      <c r="B795" s="81"/>
      <c r="C795" s="81"/>
      <c r="F795" s="81"/>
      <c r="G795" s="81"/>
    </row>
    <row r="796" spans="2:7" ht="15.75" customHeight="1" x14ac:dyDescent="0.35">
      <c r="B796" s="81"/>
      <c r="C796" s="81"/>
      <c r="F796" s="81"/>
      <c r="G796" s="81"/>
    </row>
    <row r="797" spans="2:7" ht="15.75" customHeight="1" x14ac:dyDescent="0.35">
      <c r="B797" s="81"/>
      <c r="C797" s="81"/>
      <c r="F797" s="81"/>
      <c r="G797" s="81"/>
    </row>
    <row r="798" spans="2:7" ht="15.75" customHeight="1" x14ac:dyDescent="0.35">
      <c r="B798" s="81"/>
      <c r="C798" s="81"/>
      <c r="F798" s="81"/>
      <c r="G798" s="81"/>
    </row>
    <row r="799" spans="2:7" ht="15.75" customHeight="1" x14ac:dyDescent="0.35">
      <c r="B799" s="81"/>
      <c r="C799" s="81"/>
      <c r="F799" s="81"/>
      <c r="G799" s="81"/>
    </row>
    <row r="800" spans="2:7" ht="15.75" customHeight="1" x14ac:dyDescent="0.35">
      <c r="B800" s="81"/>
      <c r="C800" s="81"/>
      <c r="F800" s="81"/>
      <c r="G800" s="81"/>
    </row>
    <row r="801" spans="2:7" ht="15.75" customHeight="1" x14ac:dyDescent="0.35">
      <c r="B801" s="81"/>
      <c r="C801" s="81"/>
      <c r="F801" s="81"/>
      <c r="G801" s="81"/>
    </row>
    <row r="802" spans="2:7" ht="15.75" customHeight="1" x14ac:dyDescent="0.35">
      <c r="B802" s="81"/>
      <c r="C802" s="81"/>
      <c r="F802" s="81"/>
      <c r="G802" s="81"/>
    </row>
    <row r="803" spans="2:7" ht="15.75" customHeight="1" x14ac:dyDescent="0.35">
      <c r="B803" s="81"/>
      <c r="C803" s="81"/>
      <c r="F803" s="81"/>
      <c r="G803" s="81"/>
    </row>
    <row r="804" spans="2:7" ht="15.75" customHeight="1" x14ac:dyDescent="0.35">
      <c r="B804" s="81"/>
      <c r="C804" s="81"/>
      <c r="F804" s="81"/>
      <c r="G804" s="81"/>
    </row>
    <row r="805" spans="2:7" ht="15.75" customHeight="1" x14ac:dyDescent="0.35">
      <c r="B805" s="81"/>
      <c r="C805" s="81"/>
      <c r="F805" s="81"/>
      <c r="G805" s="81"/>
    </row>
    <row r="806" spans="2:7" ht="15.75" customHeight="1" x14ac:dyDescent="0.35">
      <c r="B806" s="81"/>
      <c r="C806" s="81"/>
      <c r="F806" s="81"/>
      <c r="G806" s="81"/>
    </row>
    <row r="807" spans="2:7" ht="15.75" customHeight="1" x14ac:dyDescent="0.35">
      <c r="B807" s="81"/>
      <c r="C807" s="81"/>
      <c r="F807" s="81"/>
      <c r="G807" s="81"/>
    </row>
    <row r="808" spans="2:7" ht="15.75" customHeight="1" x14ac:dyDescent="0.35">
      <c r="B808" s="81"/>
      <c r="C808" s="81"/>
      <c r="F808" s="81"/>
      <c r="G808" s="81"/>
    </row>
    <row r="809" spans="2:7" ht="15.75" customHeight="1" x14ac:dyDescent="0.35">
      <c r="B809" s="81"/>
      <c r="C809" s="81"/>
      <c r="F809" s="81"/>
      <c r="G809" s="81"/>
    </row>
    <row r="810" spans="2:7" ht="15.75" customHeight="1" x14ac:dyDescent="0.35">
      <c r="B810" s="81"/>
      <c r="C810" s="81"/>
      <c r="F810" s="81"/>
      <c r="G810" s="81"/>
    </row>
    <row r="811" spans="2:7" ht="15.75" customHeight="1" x14ac:dyDescent="0.35">
      <c r="B811" s="81"/>
      <c r="C811" s="81"/>
      <c r="F811" s="81"/>
      <c r="G811" s="81"/>
    </row>
    <row r="812" spans="2:7" ht="15.75" customHeight="1" x14ac:dyDescent="0.35">
      <c r="B812" s="81"/>
      <c r="C812" s="81"/>
      <c r="F812" s="81"/>
      <c r="G812" s="81"/>
    </row>
    <row r="813" spans="2:7" ht="15.75" customHeight="1" x14ac:dyDescent="0.35">
      <c r="B813" s="81"/>
      <c r="C813" s="81"/>
      <c r="F813" s="81"/>
      <c r="G813" s="81"/>
    </row>
    <row r="814" spans="2:7" ht="15.75" customHeight="1" x14ac:dyDescent="0.35">
      <c r="B814" s="81"/>
      <c r="C814" s="81"/>
      <c r="F814" s="81"/>
      <c r="G814" s="81"/>
    </row>
    <row r="815" spans="2:7" ht="15.75" customHeight="1" x14ac:dyDescent="0.35">
      <c r="B815" s="81"/>
      <c r="C815" s="81"/>
      <c r="F815" s="81"/>
      <c r="G815" s="81"/>
    </row>
    <row r="816" spans="2:7" ht="15.75" customHeight="1" x14ac:dyDescent="0.35">
      <c r="B816" s="81"/>
      <c r="C816" s="81"/>
      <c r="F816" s="81"/>
      <c r="G816" s="81"/>
    </row>
    <row r="817" spans="2:7" ht="15.75" customHeight="1" x14ac:dyDescent="0.35">
      <c r="B817" s="81"/>
      <c r="C817" s="81"/>
      <c r="F817" s="81"/>
      <c r="G817" s="81"/>
    </row>
    <row r="818" spans="2:7" ht="15.75" customHeight="1" x14ac:dyDescent="0.35">
      <c r="B818" s="81"/>
      <c r="C818" s="81"/>
      <c r="F818" s="81"/>
      <c r="G818" s="81"/>
    </row>
    <row r="819" spans="2:7" ht="15.75" customHeight="1" x14ac:dyDescent="0.35">
      <c r="B819" s="81"/>
      <c r="C819" s="81"/>
      <c r="F819" s="81"/>
      <c r="G819" s="81"/>
    </row>
    <row r="820" spans="2:7" ht="15.75" customHeight="1" x14ac:dyDescent="0.35">
      <c r="B820" s="81"/>
      <c r="C820" s="81"/>
      <c r="F820" s="81"/>
      <c r="G820" s="81"/>
    </row>
    <row r="821" spans="2:7" ht="15.75" customHeight="1" x14ac:dyDescent="0.35">
      <c r="B821" s="81"/>
      <c r="C821" s="81"/>
      <c r="F821" s="81"/>
      <c r="G821" s="81"/>
    </row>
    <row r="822" spans="2:7" ht="15.75" customHeight="1" x14ac:dyDescent="0.35">
      <c r="B822" s="81"/>
      <c r="C822" s="81"/>
      <c r="F822" s="81"/>
      <c r="G822" s="81"/>
    </row>
    <row r="823" spans="2:7" ht="15.75" customHeight="1" x14ac:dyDescent="0.35">
      <c r="B823" s="81"/>
      <c r="C823" s="81"/>
      <c r="F823" s="81"/>
      <c r="G823" s="81"/>
    </row>
    <row r="824" spans="2:7" ht="15.75" customHeight="1" x14ac:dyDescent="0.35">
      <c r="B824" s="81"/>
      <c r="C824" s="81"/>
      <c r="F824" s="81"/>
      <c r="G824" s="81"/>
    </row>
    <row r="825" spans="2:7" ht="15.75" customHeight="1" x14ac:dyDescent="0.35">
      <c r="B825" s="81"/>
      <c r="C825" s="81"/>
      <c r="F825" s="81"/>
      <c r="G825" s="81"/>
    </row>
    <row r="826" spans="2:7" ht="15.75" customHeight="1" x14ac:dyDescent="0.35">
      <c r="B826" s="81"/>
      <c r="C826" s="81"/>
      <c r="F826" s="81"/>
      <c r="G826" s="81"/>
    </row>
    <row r="827" spans="2:7" ht="15.75" customHeight="1" x14ac:dyDescent="0.35">
      <c r="B827" s="81"/>
      <c r="C827" s="81"/>
      <c r="F827" s="81"/>
      <c r="G827" s="81"/>
    </row>
    <row r="828" spans="2:7" ht="15.75" customHeight="1" x14ac:dyDescent="0.35">
      <c r="B828" s="81"/>
      <c r="C828" s="81"/>
      <c r="F828" s="81"/>
      <c r="G828" s="81"/>
    </row>
    <row r="829" spans="2:7" ht="15.75" customHeight="1" x14ac:dyDescent="0.35">
      <c r="B829" s="81"/>
      <c r="C829" s="81"/>
      <c r="F829" s="81"/>
      <c r="G829" s="81"/>
    </row>
    <row r="830" spans="2:7" ht="15.75" customHeight="1" x14ac:dyDescent="0.35">
      <c r="B830" s="81"/>
      <c r="C830" s="81"/>
      <c r="F830" s="81"/>
      <c r="G830" s="81"/>
    </row>
    <row r="831" spans="2:7" ht="15.75" customHeight="1" x14ac:dyDescent="0.35">
      <c r="B831" s="81"/>
      <c r="C831" s="81"/>
      <c r="F831" s="81"/>
      <c r="G831" s="81"/>
    </row>
    <row r="832" spans="2:7" ht="15.75" customHeight="1" x14ac:dyDescent="0.35">
      <c r="B832" s="81"/>
      <c r="C832" s="81"/>
      <c r="F832" s="81"/>
      <c r="G832" s="81"/>
    </row>
    <row r="833" spans="2:7" ht="15.75" customHeight="1" x14ac:dyDescent="0.35">
      <c r="B833" s="81"/>
      <c r="C833" s="81"/>
      <c r="F833" s="81"/>
      <c r="G833" s="81"/>
    </row>
    <row r="834" spans="2:7" ht="15.75" customHeight="1" x14ac:dyDescent="0.35">
      <c r="B834" s="81"/>
      <c r="C834" s="81"/>
      <c r="F834" s="81"/>
      <c r="G834" s="81"/>
    </row>
    <row r="835" spans="2:7" ht="15.75" customHeight="1" x14ac:dyDescent="0.35">
      <c r="B835" s="81"/>
      <c r="C835" s="81"/>
      <c r="F835" s="81"/>
      <c r="G835" s="81"/>
    </row>
    <row r="836" spans="2:7" ht="15.75" customHeight="1" x14ac:dyDescent="0.35">
      <c r="B836" s="81"/>
      <c r="C836" s="81"/>
      <c r="F836" s="81"/>
      <c r="G836" s="81"/>
    </row>
    <row r="837" spans="2:7" ht="15.75" customHeight="1" x14ac:dyDescent="0.35">
      <c r="B837" s="81"/>
      <c r="C837" s="81"/>
      <c r="F837" s="81"/>
      <c r="G837" s="81"/>
    </row>
    <row r="838" spans="2:7" ht="15.75" customHeight="1" x14ac:dyDescent="0.35">
      <c r="B838" s="81"/>
      <c r="C838" s="81"/>
      <c r="F838" s="81"/>
      <c r="G838" s="81"/>
    </row>
    <row r="839" spans="2:7" ht="15.75" customHeight="1" x14ac:dyDescent="0.35">
      <c r="B839" s="81"/>
      <c r="C839" s="81"/>
      <c r="F839" s="81"/>
      <c r="G839" s="81"/>
    </row>
    <row r="840" spans="2:7" ht="15.75" customHeight="1" x14ac:dyDescent="0.35">
      <c r="B840" s="81"/>
      <c r="C840" s="81"/>
      <c r="F840" s="81"/>
      <c r="G840" s="81"/>
    </row>
    <row r="841" spans="2:7" ht="15.75" customHeight="1" x14ac:dyDescent="0.35">
      <c r="B841" s="81"/>
      <c r="C841" s="81"/>
      <c r="F841" s="81"/>
      <c r="G841" s="81"/>
    </row>
    <row r="842" spans="2:7" ht="15.75" customHeight="1" x14ac:dyDescent="0.35">
      <c r="B842" s="81"/>
      <c r="C842" s="81"/>
      <c r="F842" s="81"/>
      <c r="G842" s="81"/>
    </row>
    <row r="843" spans="2:7" ht="15.75" customHeight="1" x14ac:dyDescent="0.35">
      <c r="B843" s="81"/>
      <c r="C843" s="81"/>
      <c r="F843" s="81"/>
      <c r="G843" s="81"/>
    </row>
    <row r="844" spans="2:7" ht="15.75" customHeight="1" x14ac:dyDescent="0.35">
      <c r="B844" s="81"/>
      <c r="C844" s="81"/>
      <c r="F844" s="81"/>
      <c r="G844" s="81"/>
    </row>
    <row r="845" spans="2:7" ht="15.75" customHeight="1" x14ac:dyDescent="0.35">
      <c r="B845" s="81"/>
      <c r="C845" s="81"/>
      <c r="F845" s="81"/>
      <c r="G845" s="81"/>
    </row>
    <row r="846" spans="2:7" ht="15.75" customHeight="1" x14ac:dyDescent="0.35">
      <c r="B846" s="81"/>
      <c r="C846" s="81"/>
      <c r="F846" s="81"/>
      <c r="G846" s="81"/>
    </row>
    <row r="847" spans="2:7" ht="15.75" customHeight="1" x14ac:dyDescent="0.35">
      <c r="B847" s="81"/>
      <c r="C847" s="81"/>
      <c r="F847" s="81"/>
      <c r="G847" s="81"/>
    </row>
    <row r="848" spans="2:7" ht="15.75" customHeight="1" x14ac:dyDescent="0.35">
      <c r="B848" s="81"/>
      <c r="C848" s="81"/>
      <c r="F848" s="81"/>
      <c r="G848" s="81"/>
    </row>
    <row r="849" spans="2:7" ht="15.75" customHeight="1" x14ac:dyDescent="0.35">
      <c r="B849" s="81"/>
      <c r="C849" s="81"/>
      <c r="F849" s="81"/>
      <c r="G849" s="81"/>
    </row>
    <row r="850" spans="2:7" ht="15.75" customHeight="1" x14ac:dyDescent="0.35">
      <c r="B850" s="81"/>
      <c r="C850" s="81"/>
      <c r="F850" s="81"/>
      <c r="G850" s="81"/>
    </row>
    <row r="851" spans="2:7" ht="15.75" customHeight="1" x14ac:dyDescent="0.35">
      <c r="B851" s="81"/>
      <c r="C851" s="81"/>
      <c r="F851" s="81"/>
      <c r="G851" s="81"/>
    </row>
    <row r="852" spans="2:7" ht="15.75" customHeight="1" x14ac:dyDescent="0.35">
      <c r="B852" s="81"/>
      <c r="C852" s="81"/>
      <c r="F852" s="81"/>
      <c r="G852" s="81"/>
    </row>
    <row r="853" spans="2:7" ht="15.75" customHeight="1" x14ac:dyDescent="0.35">
      <c r="B853" s="81"/>
      <c r="C853" s="81"/>
      <c r="F853" s="81"/>
      <c r="G853" s="81"/>
    </row>
    <row r="854" spans="2:7" ht="15.75" customHeight="1" x14ac:dyDescent="0.35">
      <c r="B854" s="81"/>
      <c r="C854" s="81"/>
      <c r="F854" s="81"/>
      <c r="G854" s="81"/>
    </row>
    <row r="855" spans="2:7" ht="15.75" customHeight="1" x14ac:dyDescent="0.35">
      <c r="B855" s="81"/>
      <c r="C855" s="81"/>
      <c r="F855" s="81"/>
      <c r="G855" s="81"/>
    </row>
    <row r="856" spans="2:7" ht="15.75" customHeight="1" x14ac:dyDescent="0.35">
      <c r="B856" s="81"/>
      <c r="C856" s="81"/>
      <c r="F856" s="81"/>
      <c r="G856" s="81"/>
    </row>
    <row r="857" spans="2:7" ht="15.75" customHeight="1" x14ac:dyDescent="0.35">
      <c r="B857" s="81"/>
      <c r="C857" s="81"/>
      <c r="F857" s="81"/>
      <c r="G857" s="81"/>
    </row>
    <row r="858" spans="2:7" ht="15.75" customHeight="1" x14ac:dyDescent="0.35">
      <c r="B858" s="81"/>
      <c r="C858" s="81"/>
      <c r="F858" s="81"/>
      <c r="G858" s="81"/>
    </row>
    <row r="859" spans="2:7" ht="15.75" customHeight="1" x14ac:dyDescent="0.35">
      <c r="B859" s="81"/>
      <c r="C859" s="81"/>
      <c r="F859" s="81"/>
      <c r="G859" s="81"/>
    </row>
    <row r="860" spans="2:7" ht="15.75" customHeight="1" x14ac:dyDescent="0.35">
      <c r="B860" s="81"/>
      <c r="C860" s="81"/>
      <c r="F860" s="81"/>
      <c r="G860" s="81"/>
    </row>
    <row r="861" spans="2:7" ht="15.75" customHeight="1" x14ac:dyDescent="0.35">
      <c r="B861" s="81"/>
      <c r="C861" s="81"/>
      <c r="F861" s="81"/>
      <c r="G861" s="81"/>
    </row>
    <row r="862" spans="2:7" ht="15.75" customHeight="1" x14ac:dyDescent="0.35">
      <c r="B862" s="81"/>
      <c r="C862" s="81"/>
      <c r="F862" s="81"/>
      <c r="G862" s="81"/>
    </row>
    <row r="863" spans="2:7" ht="15.75" customHeight="1" x14ac:dyDescent="0.35">
      <c r="B863" s="81"/>
      <c r="C863" s="81"/>
      <c r="F863" s="81"/>
      <c r="G863" s="81"/>
    </row>
    <row r="864" spans="2:7" ht="15.75" customHeight="1" x14ac:dyDescent="0.35">
      <c r="B864" s="81"/>
      <c r="C864" s="81"/>
      <c r="F864" s="81"/>
      <c r="G864" s="81"/>
    </row>
    <row r="865" spans="2:7" ht="15.75" customHeight="1" x14ac:dyDescent="0.35">
      <c r="B865" s="81"/>
      <c r="C865" s="81"/>
      <c r="F865" s="81"/>
      <c r="G865" s="81"/>
    </row>
    <row r="866" spans="2:7" ht="15.75" customHeight="1" x14ac:dyDescent="0.35">
      <c r="B866" s="81"/>
      <c r="C866" s="81"/>
      <c r="F866" s="81"/>
      <c r="G866" s="81"/>
    </row>
    <row r="867" spans="2:7" ht="15.75" customHeight="1" x14ac:dyDescent="0.35">
      <c r="B867" s="81"/>
      <c r="C867" s="81"/>
      <c r="F867" s="81"/>
      <c r="G867" s="81"/>
    </row>
    <row r="868" spans="2:7" ht="15.75" customHeight="1" x14ac:dyDescent="0.35">
      <c r="B868" s="81"/>
      <c r="C868" s="81"/>
      <c r="F868" s="81"/>
      <c r="G868" s="81"/>
    </row>
    <row r="869" spans="2:7" ht="15.75" customHeight="1" x14ac:dyDescent="0.35">
      <c r="B869" s="81"/>
      <c r="C869" s="81"/>
      <c r="F869" s="81"/>
      <c r="G869" s="81"/>
    </row>
    <row r="870" spans="2:7" ht="15.75" customHeight="1" x14ac:dyDescent="0.35">
      <c r="B870" s="81"/>
      <c r="C870" s="81"/>
      <c r="F870" s="81"/>
      <c r="G870" s="81"/>
    </row>
    <row r="871" spans="2:7" ht="15.75" customHeight="1" x14ac:dyDescent="0.35">
      <c r="B871" s="81"/>
      <c r="C871" s="81"/>
      <c r="F871" s="81"/>
      <c r="G871" s="81"/>
    </row>
    <row r="872" spans="2:7" ht="15.75" customHeight="1" x14ac:dyDescent="0.35">
      <c r="B872" s="81"/>
      <c r="C872" s="81"/>
      <c r="F872" s="81"/>
      <c r="G872" s="81"/>
    </row>
    <row r="873" spans="2:7" ht="15.75" customHeight="1" x14ac:dyDescent="0.35">
      <c r="B873" s="81"/>
      <c r="C873" s="81"/>
      <c r="F873" s="81"/>
      <c r="G873" s="81"/>
    </row>
    <row r="874" spans="2:7" ht="15.75" customHeight="1" x14ac:dyDescent="0.35">
      <c r="B874" s="81"/>
      <c r="C874" s="81"/>
      <c r="F874" s="81"/>
      <c r="G874" s="81"/>
    </row>
    <row r="875" spans="2:7" ht="15.75" customHeight="1" x14ac:dyDescent="0.35">
      <c r="B875" s="81"/>
      <c r="C875" s="81"/>
      <c r="F875" s="81"/>
      <c r="G875" s="81"/>
    </row>
    <row r="876" spans="2:7" ht="15.75" customHeight="1" x14ac:dyDescent="0.35">
      <c r="B876" s="81"/>
      <c r="C876" s="81"/>
      <c r="F876" s="81"/>
      <c r="G876" s="81"/>
    </row>
    <row r="877" spans="2:7" ht="15.75" customHeight="1" x14ac:dyDescent="0.35">
      <c r="B877" s="81"/>
      <c r="C877" s="81"/>
      <c r="F877" s="81"/>
      <c r="G877" s="81"/>
    </row>
    <row r="878" spans="2:7" ht="15.75" customHeight="1" x14ac:dyDescent="0.35">
      <c r="B878" s="81"/>
      <c r="C878" s="81"/>
      <c r="F878" s="81"/>
      <c r="G878" s="81"/>
    </row>
    <row r="879" spans="2:7" ht="15.75" customHeight="1" x14ac:dyDescent="0.35">
      <c r="B879" s="81"/>
      <c r="C879" s="81"/>
      <c r="F879" s="81"/>
      <c r="G879" s="81"/>
    </row>
    <row r="880" spans="2:7" ht="15.75" customHeight="1" x14ac:dyDescent="0.35">
      <c r="B880" s="81"/>
      <c r="C880" s="81"/>
      <c r="F880" s="81"/>
      <c r="G880" s="81"/>
    </row>
    <row r="881" spans="2:7" ht="15.75" customHeight="1" x14ac:dyDescent="0.35">
      <c r="B881" s="81"/>
      <c r="C881" s="81"/>
      <c r="F881" s="81"/>
      <c r="G881" s="81"/>
    </row>
    <row r="882" spans="2:7" ht="15.75" customHeight="1" x14ac:dyDescent="0.35">
      <c r="B882" s="81"/>
      <c r="C882" s="81"/>
      <c r="F882" s="81"/>
      <c r="G882" s="81"/>
    </row>
    <row r="883" spans="2:7" ht="15.75" customHeight="1" x14ac:dyDescent="0.35">
      <c r="B883" s="81"/>
      <c r="C883" s="81"/>
      <c r="F883" s="81"/>
      <c r="G883" s="81"/>
    </row>
    <row r="884" spans="2:7" ht="15.75" customHeight="1" x14ac:dyDescent="0.35">
      <c r="B884" s="81"/>
      <c r="C884" s="81"/>
      <c r="F884" s="81"/>
      <c r="G884" s="81"/>
    </row>
    <row r="885" spans="2:7" ht="15.75" customHeight="1" x14ac:dyDescent="0.35">
      <c r="B885" s="81"/>
      <c r="C885" s="81"/>
      <c r="F885" s="81"/>
      <c r="G885" s="81"/>
    </row>
    <row r="886" spans="2:7" ht="15.75" customHeight="1" x14ac:dyDescent="0.35">
      <c r="B886" s="81"/>
      <c r="C886" s="81"/>
      <c r="F886" s="81"/>
      <c r="G886" s="81"/>
    </row>
    <row r="887" spans="2:7" ht="15.75" customHeight="1" x14ac:dyDescent="0.35">
      <c r="B887" s="81"/>
      <c r="C887" s="81"/>
      <c r="F887" s="81"/>
      <c r="G887" s="81"/>
    </row>
    <row r="888" spans="2:7" ht="15.75" customHeight="1" x14ac:dyDescent="0.35">
      <c r="B888" s="81"/>
      <c r="C888" s="81"/>
      <c r="F888" s="81"/>
      <c r="G888" s="81"/>
    </row>
    <row r="889" spans="2:7" ht="15.75" customHeight="1" x14ac:dyDescent="0.35">
      <c r="B889" s="81"/>
      <c r="C889" s="81"/>
      <c r="F889" s="81"/>
      <c r="G889" s="81"/>
    </row>
    <row r="890" spans="2:7" ht="15.75" customHeight="1" x14ac:dyDescent="0.35">
      <c r="B890" s="81"/>
      <c r="C890" s="81"/>
      <c r="F890" s="81"/>
      <c r="G890" s="81"/>
    </row>
    <row r="891" spans="2:7" ht="15.75" customHeight="1" x14ac:dyDescent="0.35">
      <c r="B891" s="81"/>
      <c r="C891" s="81"/>
      <c r="F891" s="81"/>
      <c r="G891" s="81"/>
    </row>
    <row r="892" spans="2:7" ht="15.75" customHeight="1" x14ac:dyDescent="0.35">
      <c r="B892" s="81"/>
      <c r="C892" s="81"/>
      <c r="F892" s="81"/>
      <c r="G892" s="81"/>
    </row>
    <row r="893" spans="2:7" ht="15.75" customHeight="1" x14ac:dyDescent="0.35">
      <c r="B893" s="81"/>
      <c r="C893" s="81"/>
      <c r="F893" s="81"/>
      <c r="G893" s="81"/>
    </row>
    <row r="894" spans="2:7" ht="15.75" customHeight="1" x14ac:dyDescent="0.35">
      <c r="B894" s="81"/>
      <c r="C894" s="81"/>
      <c r="F894" s="81"/>
      <c r="G894" s="81"/>
    </row>
    <row r="895" spans="2:7" ht="15.75" customHeight="1" x14ac:dyDescent="0.35">
      <c r="B895" s="81"/>
      <c r="C895" s="81"/>
      <c r="F895" s="81"/>
      <c r="G895" s="81"/>
    </row>
    <row r="896" spans="2:7" ht="15.75" customHeight="1" x14ac:dyDescent="0.35">
      <c r="B896" s="81"/>
      <c r="C896" s="81"/>
      <c r="F896" s="81"/>
      <c r="G896" s="81"/>
    </row>
    <row r="897" spans="2:7" ht="15.75" customHeight="1" x14ac:dyDescent="0.35">
      <c r="B897" s="81"/>
      <c r="C897" s="81"/>
      <c r="F897" s="81"/>
      <c r="G897" s="81"/>
    </row>
    <row r="898" spans="2:7" ht="15.75" customHeight="1" x14ac:dyDescent="0.35">
      <c r="B898" s="81"/>
      <c r="C898" s="81"/>
      <c r="F898" s="81"/>
      <c r="G898" s="81"/>
    </row>
    <row r="899" spans="2:7" ht="15.75" customHeight="1" x14ac:dyDescent="0.35">
      <c r="B899" s="81"/>
      <c r="C899" s="81"/>
      <c r="F899" s="81"/>
      <c r="G899" s="81"/>
    </row>
    <row r="900" spans="2:7" ht="15.75" customHeight="1" x14ac:dyDescent="0.35">
      <c r="B900" s="81"/>
      <c r="C900" s="81"/>
      <c r="F900" s="81"/>
      <c r="G900" s="81"/>
    </row>
    <row r="901" spans="2:7" ht="15.75" customHeight="1" x14ac:dyDescent="0.35">
      <c r="B901" s="81"/>
      <c r="C901" s="81"/>
      <c r="F901" s="81"/>
      <c r="G901" s="81"/>
    </row>
    <row r="902" spans="2:7" ht="15.75" customHeight="1" x14ac:dyDescent="0.35">
      <c r="B902" s="81"/>
      <c r="C902" s="81"/>
      <c r="F902" s="81"/>
      <c r="G902" s="81"/>
    </row>
    <row r="903" spans="2:7" ht="15.75" customHeight="1" x14ac:dyDescent="0.35">
      <c r="B903" s="81"/>
      <c r="C903" s="81"/>
      <c r="F903" s="81"/>
      <c r="G903" s="81"/>
    </row>
    <row r="904" spans="2:7" ht="15.75" customHeight="1" x14ac:dyDescent="0.35">
      <c r="B904" s="81"/>
      <c r="C904" s="81"/>
      <c r="F904" s="81"/>
      <c r="G904" s="81"/>
    </row>
    <row r="905" spans="2:7" ht="15.75" customHeight="1" x14ac:dyDescent="0.35">
      <c r="B905" s="81"/>
      <c r="C905" s="81"/>
      <c r="F905" s="81"/>
      <c r="G905" s="81"/>
    </row>
    <row r="906" spans="2:7" ht="15.75" customHeight="1" x14ac:dyDescent="0.35">
      <c r="B906" s="81"/>
      <c r="C906" s="81"/>
      <c r="F906" s="81"/>
      <c r="G906" s="81"/>
    </row>
    <row r="907" spans="2:7" ht="15.75" customHeight="1" x14ac:dyDescent="0.35">
      <c r="B907" s="81"/>
      <c r="C907" s="81"/>
      <c r="F907" s="81"/>
      <c r="G907" s="81"/>
    </row>
    <row r="908" spans="2:7" ht="15.75" customHeight="1" x14ac:dyDescent="0.35">
      <c r="B908" s="81"/>
      <c r="C908" s="81"/>
      <c r="F908" s="81"/>
      <c r="G908" s="81"/>
    </row>
    <row r="909" spans="2:7" ht="15.75" customHeight="1" x14ac:dyDescent="0.35">
      <c r="B909" s="81"/>
      <c r="C909" s="81"/>
      <c r="F909" s="81"/>
      <c r="G909" s="81"/>
    </row>
    <row r="910" spans="2:7" ht="15.75" customHeight="1" x14ac:dyDescent="0.35">
      <c r="B910" s="81"/>
      <c r="C910" s="81"/>
      <c r="F910" s="81"/>
      <c r="G910" s="81"/>
    </row>
    <row r="911" spans="2:7" ht="15.75" customHeight="1" x14ac:dyDescent="0.35">
      <c r="B911" s="81"/>
      <c r="C911" s="81"/>
      <c r="F911" s="81"/>
      <c r="G911" s="81"/>
    </row>
    <row r="912" spans="2:7" ht="15.75" customHeight="1" x14ac:dyDescent="0.35">
      <c r="B912" s="81"/>
      <c r="C912" s="81"/>
      <c r="F912" s="81"/>
      <c r="G912" s="81"/>
    </row>
    <row r="913" spans="2:7" ht="15.75" customHeight="1" x14ac:dyDescent="0.35">
      <c r="B913" s="81"/>
      <c r="C913" s="81"/>
      <c r="F913" s="81"/>
      <c r="G913" s="81"/>
    </row>
    <row r="914" spans="2:7" ht="15.75" customHeight="1" x14ac:dyDescent="0.35">
      <c r="B914" s="81"/>
      <c r="C914" s="81"/>
      <c r="F914" s="81"/>
      <c r="G914" s="81"/>
    </row>
    <row r="915" spans="2:7" ht="15.75" customHeight="1" x14ac:dyDescent="0.35">
      <c r="B915" s="81"/>
      <c r="C915" s="81"/>
      <c r="F915" s="81"/>
      <c r="G915" s="81"/>
    </row>
    <row r="916" spans="2:7" ht="15.75" customHeight="1" x14ac:dyDescent="0.35">
      <c r="B916" s="81"/>
      <c r="C916" s="81"/>
      <c r="F916" s="81"/>
      <c r="G916" s="81"/>
    </row>
    <row r="917" spans="2:7" ht="15.75" customHeight="1" x14ac:dyDescent="0.35">
      <c r="B917" s="81"/>
      <c r="C917" s="81"/>
      <c r="F917" s="81"/>
      <c r="G917" s="81"/>
    </row>
    <row r="918" spans="2:7" ht="15.75" customHeight="1" x14ac:dyDescent="0.35">
      <c r="B918" s="81"/>
      <c r="C918" s="81"/>
      <c r="F918" s="81"/>
      <c r="G918" s="81"/>
    </row>
    <row r="919" spans="2:7" ht="15.75" customHeight="1" x14ac:dyDescent="0.35">
      <c r="B919" s="81"/>
      <c r="C919" s="81"/>
      <c r="F919" s="81"/>
      <c r="G919" s="81"/>
    </row>
    <row r="920" spans="2:7" ht="15.75" customHeight="1" x14ac:dyDescent="0.35">
      <c r="B920" s="81"/>
      <c r="C920" s="81"/>
      <c r="F920" s="81"/>
      <c r="G920" s="81"/>
    </row>
    <row r="921" spans="2:7" ht="15.75" customHeight="1" x14ac:dyDescent="0.35">
      <c r="B921" s="81"/>
      <c r="C921" s="81"/>
      <c r="F921" s="81"/>
      <c r="G921" s="81"/>
    </row>
    <row r="922" spans="2:7" ht="15.75" customHeight="1" x14ac:dyDescent="0.35">
      <c r="B922" s="81"/>
      <c r="C922" s="81"/>
      <c r="F922" s="81"/>
      <c r="G922" s="81"/>
    </row>
    <row r="923" spans="2:7" ht="15.75" customHeight="1" x14ac:dyDescent="0.35">
      <c r="B923" s="81"/>
      <c r="C923" s="81"/>
      <c r="F923" s="81"/>
      <c r="G923" s="81"/>
    </row>
    <row r="924" spans="2:7" ht="15.75" customHeight="1" x14ac:dyDescent="0.35">
      <c r="B924" s="81"/>
      <c r="C924" s="81"/>
      <c r="F924" s="81"/>
      <c r="G924" s="81"/>
    </row>
    <row r="925" spans="2:7" ht="15.75" customHeight="1" x14ac:dyDescent="0.35">
      <c r="B925" s="81"/>
      <c r="C925" s="81"/>
      <c r="F925" s="81"/>
      <c r="G925" s="81"/>
    </row>
    <row r="926" spans="2:7" ht="15.75" customHeight="1" x14ac:dyDescent="0.35">
      <c r="B926" s="81"/>
      <c r="C926" s="81"/>
      <c r="F926" s="81"/>
      <c r="G926" s="81"/>
    </row>
    <row r="927" spans="2:7" ht="15.75" customHeight="1" x14ac:dyDescent="0.35">
      <c r="B927" s="81"/>
      <c r="C927" s="81"/>
      <c r="F927" s="81"/>
      <c r="G927" s="81"/>
    </row>
    <row r="928" spans="2:7" ht="15.75" customHeight="1" x14ac:dyDescent="0.35">
      <c r="B928" s="81"/>
      <c r="C928" s="81"/>
      <c r="F928" s="81"/>
      <c r="G928" s="81"/>
    </row>
    <row r="929" spans="2:7" ht="15.75" customHeight="1" x14ac:dyDescent="0.35">
      <c r="B929" s="81"/>
      <c r="C929" s="81"/>
      <c r="F929" s="81"/>
      <c r="G929" s="81"/>
    </row>
    <row r="930" spans="2:7" ht="15.75" customHeight="1" x14ac:dyDescent="0.35">
      <c r="B930" s="81"/>
      <c r="C930" s="81"/>
      <c r="F930" s="81"/>
      <c r="G930" s="81"/>
    </row>
    <row r="931" spans="2:7" ht="15.75" customHeight="1" x14ac:dyDescent="0.35">
      <c r="B931" s="81"/>
      <c r="C931" s="81"/>
      <c r="F931" s="81"/>
      <c r="G931" s="81"/>
    </row>
    <row r="932" spans="2:7" ht="15.75" customHeight="1" x14ac:dyDescent="0.35">
      <c r="B932" s="81"/>
      <c r="C932" s="81"/>
      <c r="F932" s="81"/>
      <c r="G932" s="81"/>
    </row>
    <row r="933" spans="2:7" ht="15.75" customHeight="1" x14ac:dyDescent="0.35">
      <c r="B933" s="81"/>
      <c r="C933" s="81"/>
      <c r="F933" s="81"/>
      <c r="G933" s="81"/>
    </row>
    <row r="934" spans="2:7" ht="15.75" customHeight="1" x14ac:dyDescent="0.35">
      <c r="B934" s="81"/>
      <c r="C934" s="81"/>
      <c r="F934" s="81"/>
      <c r="G934" s="81"/>
    </row>
    <row r="935" spans="2:7" ht="15.75" customHeight="1" x14ac:dyDescent="0.35">
      <c r="B935" s="81"/>
      <c r="C935" s="81"/>
      <c r="F935" s="81"/>
      <c r="G935" s="81"/>
    </row>
    <row r="936" spans="2:7" ht="15.75" customHeight="1" x14ac:dyDescent="0.35">
      <c r="B936" s="81"/>
      <c r="C936" s="81"/>
      <c r="F936" s="81"/>
      <c r="G936" s="81"/>
    </row>
    <row r="937" spans="2:7" ht="15.75" customHeight="1" x14ac:dyDescent="0.35">
      <c r="B937" s="81"/>
      <c r="C937" s="81"/>
      <c r="F937" s="81"/>
      <c r="G937" s="81"/>
    </row>
    <row r="938" spans="2:7" ht="15.75" customHeight="1" x14ac:dyDescent="0.35">
      <c r="B938" s="81"/>
      <c r="C938" s="81"/>
      <c r="F938" s="81"/>
      <c r="G938" s="81"/>
    </row>
    <row r="939" spans="2:7" ht="15.75" customHeight="1" x14ac:dyDescent="0.35">
      <c r="B939" s="81"/>
      <c r="C939" s="81"/>
      <c r="F939" s="81"/>
      <c r="G939" s="81"/>
    </row>
    <row r="940" spans="2:7" ht="15.75" customHeight="1" x14ac:dyDescent="0.35">
      <c r="B940" s="81"/>
      <c r="C940" s="81"/>
      <c r="F940" s="81"/>
      <c r="G940" s="81"/>
    </row>
    <row r="941" spans="2:7" ht="15.75" customHeight="1" x14ac:dyDescent="0.35">
      <c r="B941" s="81"/>
      <c r="C941" s="81"/>
      <c r="F941" s="81"/>
      <c r="G941" s="81"/>
    </row>
    <row r="942" spans="2:7" ht="15.75" customHeight="1" x14ac:dyDescent="0.35">
      <c r="B942" s="81"/>
      <c r="C942" s="81"/>
      <c r="F942" s="81"/>
      <c r="G942" s="81"/>
    </row>
    <row r="943" spans="2:7" ht="15.75" customHeight="1" x14ac:dyDescent="0.35">
      <c r="B943" s="81"/>
      <c r="C943" s="81"/>
      <c r="F943" s="81"/>
      <c r="G943" s="81"/>
    </row>
    <row r="944" spans="2:7" ht="15.75" customHeight="1" x14ac:dyDescent="0.35">
      <c r="B944" s="81"/>
      <c r="C944" s="81"/>
      <c r="F944" s="81"/>
      <c r="G944" s="81"/>
    </row>
    <row r="945" spans="2:7" ht="15.75" customHeight="1" x14ac:dyDescent="0.35">
      <c r="B945" s="81"/>
      <c r="C945" s="81"/>
      <c r="F945" s="81"/>
      <c r="G945" s="81"/>
    </row>
    <row r="946" spans="2:7" ht="15.75" customHeight="1" x14ac:dyDescent="0.35">
      <c r="B946" s="81"/>
      <c r="C946" s="81"/>
      <c r="F946" s="81"/>
      <c r="G946" s="81"/>
    </row>
    <row r="947" spans="2:7" ht="15.75" customHeight="1" x14ac:dyDescent="0.35">
      <c r="B947" s="81"/>
      <c r="C947" s="81"/>
      <c r="F947" s="81"/>
      <c r="G947" s="81"/>
    </row>
    <row r="948" spans="2:7" ht="15.75" customHeight="1" x14ac:dyDescent="0.35">
      <c r="B948" s="81"/>
      <c r="C948" s="81"/>
      <c r="F948" s="81"/>
      <c r="G948" s="81"/>
    </row>
    <row r="949" spans="2:7" ht="15.75" customHeight="1" x14ac:dyDescent="0.35">
      <c r="B949" s="81"/>
      <c r="C949" s="81"/>
      <c r="F949" s="81"/>
      <c r="G949" s="81"/>
    </row>
    <row r="950" spans="2:7" ht="15.75" customHeight="1" x14ac:dyDescent="0.35">
      <c r="B950" s="81"/>
      <c r="C950" s="81"/>
      <c r="F950" s="81"/>
      <c r="G950" s="81"/>
    </row>
    <row r="951" spans="2:7" ht="15.75" customHeight="1" x14ac:dyDescent="0.35">
      <c r="B951" s="81"/>
      <c r="C951" s="81"/>
      <c r="F951" s="81"/>
      <c r="G951" s="81"/>
    </row>
    <row r="952" spans="2:7" ht="15.75" customHeight="1" x14ac:dyDescent="0.35">
      <c r="B952" s="81"/>
      <c r="C952" s="81"/>
      <c r="F952" s="81"/>
      <c r="G952" s="81"/>
    </row>
    <row r="953" spans="2:7" ht="15.75" customHeight="1" x14ac:dyDescent="0.35">
      <c r="B953" s="81"/>
      <c r="C953" s="81"/>
      <c r="F953" s="81"/>
      <c r="G953" s="81"/>
    </row>
    <row r="954" spans="2:7" ht="15.75" customHeight="1" x14ac:dyDescent="0.35">
      <c r="B954" s="81"/>
      <c r="C954" s="81"/>
      <c r="F954" s="81"/>
      <c r="G954" s="81"/>
    </row>
    <row r="955" spans="2:7" ht="15.75" customHeight="1" x14ac:dyDescent="0.35">
      <c r="B955" s="81"/>
      <c r="C955" s="81"/>
      <c r="F955" s="81"/>
      <c r="G955" s="81"/>
    </row>
    <row r="956" spans="2:7" ht="15.75" customHeight="1" x14ac:dyDescent="0.35">
      <c r="B956" s="81"/>
      <c r="C956" s="81"/>
      <c r="F956" s="81"/>
      <c r="G956" s="81"/>
    </row>
    <row r="957" spans="2:7" ht="15.75" customHeight="1" x14ac:dyDescent="0.35">
      <c r="B957" s="81"/>
      <c r="C957" s="81"/>
      <c r="F957" s="81"/>
      <c r="G957" s="81"/>
    </row>
    <row r="958" spans="2:7" ht="15.75" customHeight="1" x14ac:dyDescent="0.35">
      <c r="B958" s="81"/>
      <c r="C958" s="81"/>
      <c r="F958" s="81"/>
      <c r="G958" s="81"/>
    </row>
    <row r="959" spans="2:7" ht="15.75" customHeight="1" x14ac:dyDescent="0.35">
      <c r="B959" s="81"/>
      <c r="C959" s="81"/>
      <c r="F959" s="81"/>
      <c r="G959" s="81"/>
    </row>
    <row r="960" spans="2:7" ht="15.75" customHeight="1" x14ac:dyDescent="0.35">
      <c r="B960" s="81"/>
      <c r="C960" s="81"/>
      <c r="F960" s="81"/>
      <c r="G960" s="81"/>
    </row>
    <row r="961" spans="2:7" ht="15.75" customHeight="1" x14ac:dyDescent="0.35">
      <c r="B961" s="81"/>
      <c r="C961" s="81"/>
      <c r="F961" s="81"/>
      <c r="G961" s="81"/>
    </row>
    <row r="962" spans="2:7" ht="15.75" customHeight="1" x14ac:dyDescent="0.35">
      <c r="B962" s="81"/>
      <c r="C962" s="81"/>
      <c r="F962" s="81"/>
      <c r="G962" s="81"/>
    </row>
    <row r="963" spans="2:7" ht="15.75" customHeight="1" x14ac:dyDescent="0.35">
      <c r="B963" s="81"/>
      <c r="C963" s="81"/>
      <c r="F963" s="81"/>
      <c r="G963" s="81"/>
    </row>
    <row r="964" spans="2:7" ht="15.75" customHeight="1" x14ac:dyDescent="0.35">
      <c r="B964" s="81"/>
      <c r="C964" s="81"/>
      <c r="F964" s="81"/>
      <c r="G964" s="81"/>
    </row>
    <row r="965" spans="2:7" ht="15.75" customHeight="1" x14ac:dyDescent="0.35">
      <c r="B965" s="81"/>
      <c r="C965" s="81"/>
      <c r="F965" s="81"/>
      <c r="G965" s="81"/>
    </row>
    <row r="966" spans="2:7" ht="15.75" customHeight="1" x14ac:dyDescent="0.35">
      <c r="B966" s="81"/>
      <c r="C966" s="81"/>
      <c r="F966" s="81"/>
      <c r="G966" s="81"/>
    </row>
    <row r="967" spans="2:7" ht="15.75" customHeight="1" x14ac:dyDescent="0.35">
      <c r="B967" s="81"/>
      <c r="C967" s="81"/>
      <c r="F967" s="81"/>
      <c r="G967" s="81"/>
    </row>
    <row r="968" spans="2:7" ht="15.75" customHeight="1" x14ac:dyDescent="0.35">
      <c r="B968" s="81"/>
      <c r="C968" s="81"/>
      <c r="F968" s="81"/>
      <c r="G968" s="81"/>
    </row>
    <row r="969" spans="2:7" ht="15.75" customHeight="1" x14ac:dyDescent="0.35">
      <c r="B969" s="81"/>
      <c r="C969" s="81"/>
      <c r="F969" s="81"/>
      <c r="G969" s="81"/>
    </row>
    <row r="970" spans="2:7" ht="15.75" customHeight="1" x14ac:dyDescent="0.35">
      <c r="B970" s="81"/>
      <c r="C970" s="81"/>
      <c r="F970" s="81"/>
      <c r="G970" s="81"/>
    </row>
    <row r="971" spans="2:7" ht="15.75" customHeight="1" x14ac:dyDescent="0.35">
      <c r="B971" s="81"/>
      <c r="C971" s="81"/>
      <c r="F971" s="81"/>
      <c r="G971" s="81"/>
    </row>
    <row r="972" spans="2:7" ht="15.75" customHeight="1" x14ac:dyDescent="0.35">
      <c r="B972" s="81"/>
      <c r="C972" s="81"/>
      <c r="F972" s="81"/>
      <c r="G972" s="81"/>
    </row>
    <row r="973" spans="2:7" ht="15.75" customHeight="1" x14ac:dyDescent="0.35">
      <c r="B973" s="81"/>
      <c r="C973" s="81"/>
      <c r="F973" s="81"/>
      <c r="G973" s="81"/>
    </row>
    <row r="974" spans="2:7" ht="15.75" customHeight="1" x14ac:dyDescent="0.35">
      <c r="B974" s="81"/>
      <c r="C974" s="81"/>
      <c r="F974" s="81"/>
      <c r="G974" s="81"/>
    </row>
    <row r="975" spans="2:7" ht="15.75" customHeight="1" x14ac:dyDescent="0.35">
      <c r="B975" s="81"/>
      <c r="C975" s="81"/>
      <c r="F975" s="81"/>
      <c r="G975" s="81"/>
    </row>
    <row r="976" spans="2:7" ht="15.75" customHeight="1" x14ac:dyDescent="0.35">
      <c r="B976" s="81"/>
      <c r="C976" s="81"/>
      <c r="F976" s="81"/>
      <c r="G976" s="81"/>
    </row>
    <row r="977" spans="2:7" ht="15.75" customHeight="1" x14ac:dyDescent="0.35">
      <c r="B977" s="81"/>
      <c r="C977" s="81"/>
      <c r="F977" s="81"/>
      <c r="G977" s="81"/>
    </row>
    <row r="978" spans="2:7" ht="15.75" customHeight="1" x14ac:dyDescent="0.35">
      <c r="B978" s="81"/>
      <c r="C978" s="81"/>
      <c r="F978" s="81"/>
      <c r="G978" s="81"/>
    </row>
    <row r="979" spans="2:7" ht="15.75" customHeight="1" x14ac:dyDescent="0.35">
      <c r="B979" s="81"/>
      <c r="C979" s="81"/>
      <c r="F979" s="81"/>
      <c r="G979" s="81"/>
    </row>
    <row r="980" spans="2:7" ht="15.75" customHeight="1" x14ac:dyDescent="0.35">
      <c r="B980" s="81"/>
      <c r="C980" s="81"/>
      <c r="F980" s="81"/>
      <c r="G980" s="81"/>
    </row>
    <row r="981" spans="2:7" ht="15.75" customHeight="1" x14ac:dyDescent="0.35">
      <c r="B981" s="81"/>
      <c r="C981" s="81"/>
      <c r="F981" s="81"/>
      <c r="G981" s="81"/>
    </row>
    <row r="982" spans="2:7" ht="15.75" customHeight="1" x14ac:dyDescent="0.35">
      <c r="B982" s="81"/>
      <c r="C982" s="81"/>
      <c r="F982" s="81"/>
      <c r="G982" s="81"/>
    </row>
    <row r="983" spans="2:7" ht="15.75" customHeight="1" x14ac:dyDescent="0.35">
      <c r="B983" s="81"/>
      <c r="C983" s="81"/>
      <c r="F983" s="81"/>
      <c r="G983" s="81"/>
    </row>
    <row r="984" spans="2:7" ht="15.75" customHeight="1" x14ac:dyDescent="0.35">
      <c r="B984" s="81"/>
      <c r="C984" s="81"/>
      <c r="F984" s="81"/>
      <c r="G984" s="81"/>
    </row>
    <row r="985" spans="2:7" ht="15.75" customHeight="1" x14ac:dyDescent="0.35">
      <c r="B985" s="81"/>
      <c r="C985" s="81"/>
      <c r="F985" s="81"/>
      <c r="G985" s="81"/>
    </row>
    <row r="986" spans="2:7" ht="15.75" customHeight="1" x14ac:dyDescent="0.35">
      <c r="B986" s="81"/>
      <c r="C986" s="81"/>
      <c r="F986" s="81"/>
      <c r="G986" s="81"/>
    </row>
    <row r="987" spans="2:7" ht="15.75" customHeight="1" x14ac:dyDescent="0.35">
      <c r="B987" s="81"/>
      <c r="C987" s="81"/>
      <c r="F987" s="81"/>
      <c r="G987" s="8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workbookViewId="0">
      <selection activeCell="E9" sqref="E9"/>
    </sheetView>
  </sheetViews>
  <sheetFormatPr defaultColWidth="13.33203125" defaultRowHeight="15" customHeight="1" x14ac:dyDescent="0.35"/>
  <cols>
    <col min="1" max="1" width="26.33203125" customWidth="1"/>
    <col min="2" max="2" width="32.6640625" customWidth="1"/>
    <col min="3" max="25" width="10.5" customWidth="1"/>
  </cols>
  <sheetData>
    <row r="1" spans="1:8" ht="15.75" customHeight="1" x14ac:dyDescent="0.35">
      <c r="A1" s="18" t="s">
        <v>147</v>
      </c>
      <c r="G1" s="17"/>
      <c r="H1" s="13"/>
    </row>
    <row r="2" spans="1:8" ht="15.75" customHeight="1" x14ac:dyDescent="0.35">
      <c r="A2" s="2"/>
      <c r="B2" s="2"/>
      <c r="G2" s="6"/>
      <c r="H2" s="13"/>
    </row>
    <row r="3" spans="1:8" ht="15.75" customHeight="1" x14ac:dyDescent="0.35">
      <c r="A3" s="112" t="s">
        <v>157</v>
      </c>
      <c r="B3" s="13"/>
      <c r="C3" s="13"/>
      <c r="G3" s="6"/>
      <c r="H3" s="13"/>
    </row>
    <row r="4" spans="1:8" ht="15.75" customHeight="1" x14ac:dyDescent="0.35">
      <c r="A4" s="16" t="s">
        <v>73</v>
      </c>
      <c r="B4" s="2" t="s">
        <v>35</v>
      </c>
      <c r="C4" s="21">
        <v>5.8000000000000003E-2</v>
      </c>
      <c r="D4" s="19"/>
      <c r="E4" s="19"/>
      <c r="F4" s="19"/>
    </row>
    <row r="5" spans="1:8" ht="15.75" customHeight="1" x14ac:dyDescent="0.35">
      <c r="A5" s="16" t="s">
        <v>74</v>
      </c>
      <c r="B5" s="2" t="s">
        <v>36</v>
      </c>
      <c r="C5" s="21">
        <v>0.32400000000000001</v>
      </c>
      <c r="D5" s="22"/>
      <c r="E5" s="19"/>
      <c r="F5" s="19"/>
    </row>
    <row r="6" spans="1:8" ht="15.75" customHeight="1" x14ac:dyDescent="0.35">
      <c r="A6" s="124" t="s">
        <v>163</v>
      </c>
      <c r="B6" s="2" t="s">
        <v>37</v>
      </c>
      <c r="C6" s="23">
        <v>1.111</v>
      </c>
      <c r="D6" s="19"/>
      <c r="E6" s="19"/>
      <c r="F6" s="19"/>
    </row>
    <row r="7" spans="1:8" ht="15.75" customHeight="1" x14ac:dyDescent="0.35">
      <c r="A7" s="16"/>
      <c r="B7" s="13"/>
      <c r="C7" s="20"/>
      <c r="D7" s="20"/>
      <c r="E7" s="19"/>
      <c r="F7" s="19"/>
    </row>
    <row r="8" spans="1:8" ht="15.75" customHeight="1" x14ac:dyDescent="0.35">
      <c r="A8" s="16"/>
      <c r="B8" s="13"/>
      <c r="C8" s="13"/>
      <c r="D8" s="13"/>
    </row>
    <row r="9" spans="1:8" ht="15.75" customHeight="1" x14ac:dyDescent="0.35">
      <c r="A9" s="113" t="s">
        <v>158</v>
      </c>
      <c r="B9" s="114"/>
      <c r="C9" s="114"/>
      <c r="D9" s="13"/>
    </row>
    <row r="10" spans="1:8" ht="15.75" customHeight="1" x14ac:dyDescent="0.35">
      <c r="A10" s="115"/>
      <c r="B10" s="114"/>
      <c r="C10" s="114"/>
      <c r="D10" s="13"/>
    </row>
    <row r="11" spans="1:8" ht="15.75" customHeight="1" x14ac:dyDescent="0.35">
      <c r="A11" s="116" t="s">
        <v>159</v>
      </c>
      <c r="B11" s="117" t="s">
        <v>160</v>
      </c>
      <c r="C11" s="118">
        <v>1</v>
      </c>
      <c r="D11" s="13"/>
    </row>
    <row r="12" spans="1:8" ht="15.75" customHeight="1" x14ac:dyDescent="0.35">
      <c r="A12" s="2"/>
      <c r="B12" s="2"/>
    </row>
    <row r="13" spans="1:8" ht="15.75" customHeight="1" x14ac:dyDescent="0.35">
      <c r="A13" s="2"/>
      <c r="B13" s="128" t="s">
        <v>185</v>
      </c>
    </row>
    <row r="14" spans="1:8" s="131" customFormat="1" ht="15.75" customHeight="1" x14ac:dyDescent="0.35">
      <c r="A14" s="13"/>
      <c r="B14" s="128"/>
    </row>
    <row r="15" spans="1:8" s="131" customFormat="1" ht="15.75" customHeight="1" x14ac:dyDescent="0.35">
      <c r="A15" s="13"/>
      <c r="B15" s="132" t="s">
        <v>204</v>
      </c>
    </row>
    <row r="16" spans="1:8" ht="15.75" customHeight="1" x14ac:dyDescent="0.35">
      <c r="A16" s="2"/>
      <c r="B16" s="2"/>
    </row>
    <row r="17" spans="1:2" ht="15.75" customHeight="1" x14ac:dyDescent="0.35">
      <c r="A17" s="2"/>
      <c r="B17" s="130" t="s">
        <v>203</v>
      </c>
    </row>
    <row r="18" spans="1:2" ht="15.75" customHeight="1" x14ac:dyDescent="0.35">
      <c r="A18" s="2"/>
      <c r="B18" s="130" t="s">
        <v>188</v>
      </c>
    </row>
    <row r="19" spans="1:2" ht="15.75" customHeight="1" x14ac:dyDescent="0.35">
      <c r="A19" s="2"/>
      <c r="B19" s="130" t="s">
        <v>189</v>
      </c>
    </row>
    <row r="20" spans="1:2" ht="15.75" customHeight="1" x14ac:dyDescent="0.35">
      <c r="A20" s="2"/>
      <c r="B20" s="130" t="s">
        <v>190</v>
      </c>
    </row>
    <row r="21" spans="1:2" s="117" customFormat="1" ht="15.5" x14ac:dyDescent="0.35">
      <c r="B21" s="129" t="s">
        <v>221</v>
      </c>
    </row>
    <row r="22" spans="1:2" ht="15.75" customHeight="1" x14ac:dyDescent="0.35">
      <c r="A22" s="2"/>
      <c r="B22" s="130" t="s">
        <v>191</v>
      </c>
    </row>
    <row r="23" spans="1:2" ht="15.75" customHeight="1" x14ac:dyDescent="0.35">
      <c r="A23" s="2"/>
      <c r="B23" s="137" t="s">
        <v>220</v>
      </c>
    </row>
    <row r="24" spans="1:2" ht="15.75" customHeight="1" x14ac:dyDescent="0.35">
      <c r="A24" s="2"/>
      <c r="B24" s="130" t="s">
        <v>192</v>
      </c>
    </row>
    <row r="25" spans="1:2" ht="15.75" customHeight="1" x14ac:dyDescent="0.35">
      <c r="A25" s="2"/>
      <c r="B25" s="130" t="s">
        <v>193</v>
      </c>
    </row>
    <row r="26" spans="1:2" ht="15.75" customHeight="1" x14ac:dyDescent="0.35">
      <c r="A26" s="2"/>
      <c r="B26" s="130" t="s">
        <v>194</v>
      </c>
    </row>
    <row r="27" spans="1:2" ht="15.75" customHeight="1" x14ac:dyDescent="0.35">
      <c r="A27" s="2"/>
      <c r="B27" s="130" t="s">
        <v>195</v>
      </c>
    </row>
    <row r="28" spans="1:2" ht="15.75" customHeight="1" x14ac:dyDescent="0.35">
      <c r="A28" s="2"/>
      <c r="B28" s="130" t="s">
        <v>196</v>
      </c>
    </row>
    <row r="29" spans="1:2" ht="15.75" customHeight="1" x14ac:dyDescent="0.35">
      <c r="A29" s="2"/>
      <c r="B29" s="139" t="s">
        <v>225</v>
      </c>
    </row>
    <row r="30" spans="1:2" ht="15.75" customHeight="1" x14ac:dyDescent="0.35">
      <c r="A30" s="2"/>
      <c r="B30" s="130" t="s">
        <v>197</v>
      </c>
    </row>
    <row r="31" spans="1:2" ht="15.75" customHeight="1" x14ac:dyDescent="0.35">
      <c r="A31" s="2"/>
      <c r="B31" s="130" t="s">
        <v>198</v>
      </c>
    </row>
    <row r="32" spans="1:2" ht="15.75" customHeight="1" x14ac:dyDescent="0.35">
      <c r="A32" s="2"/>
      <c r="B32" s="130" t="s">
        <v>199</v>
      </c>
    </row>
    <row r="33" spans="1:2" ht="15.75" customHeight="1" x14ac:dyDescent="0.35">
      <c r="A33" s="2"/>
      <c r="B33" s="130" t="s">
        <v>200</v>
      </c>
    </row>
    <row r="34" spans="1:2" ht="15.75" customHeight="1" x14ac:dyDescent="0.35">
      <c r="A34" s="2"/>
      <c r="B34" s="130" t="s">
        <v>201</v>
      </c>
    </row>
    <row r="35" spans="1:2" ht="15.75" customHeight="1" x14ac:dyDescent="0.35">
      <c r="A35" s="2"/>
      <c r="B35" s="129" t="s">
        <v>187</v>
      </c>
    </row>
    <row r="36" spans="1:2" s="117" customFormat="1" ht="15.5" x14ac:dyDescent="0.35">
      <c r="B36" s="130" t="s">
        <v>202</v>
      </c>
    </row>
    <row r="37" spans="1:2" s="117" customFormat="1" ht="15.5" x14ac:dyDescent="0.35">
      <c r="B37" s="129" t="s">
        <v>222</v>
      </c>
    </row>
    <row r="38" spans="1:2" s="117" customFormat="1" ht="15.5" x14ac:dyDescent="0.35">
      <c r="B38" s="138" t="s">
        <v>223</v>
      </c>
    </row>
    <row r="39" spans="1:2" ht="15.75" customHeight="1" x14ac:dyDescent="0.35">
      <c r="A39" s="2"/>
      <c r="B39" s="137" t="s">
        <v>224</v>
      </c>
    </row>
    <row r="40" spans="1:2" ht="15.75" customHeight="1" x14ac:dyDescent="0.35">
      <c r="A40" s="2"/>
      <c r="B40" s="130" t="s">
        <v>186</v>
      </c>
    </row>
    <row r="41" spans="1:2" ht="15.75" customHeight="1" x14ac:dyDescent="0.35">
      <c r="A41" s="2"/>
      <c r="B41" s="130"/>
    </row>
    <row r="42" spans="1:2" ht="15.75" customHeight="1" x14ac:dyDescent="0.35">
      <c r="A42" s="2"/>
      <c r="B42" s="133" t="s">
        <v>205</v>
      </c>
    </row>
    <row r="43" spans="1:2" ht="15.75" customHeight="1" x14ac:dyDescent="0.35">
      <c r="A43" s="2"/>
      <c r="B43" s="134"/>
    </row>
    <row r="44" spans="1:2" ht="15.75" customHeight="1" x14ac:dyDescent="0.35">
      <c r="A44" s="2"/>
      <c r="B44" s="135" t="s">
        <v>206</v>
      </c>
    </row>
    <row r="45" spans="1:2" ht="15.75" customHeight="1" x14ac:dyDescent="0.35">
      <c r="A45" s="2"/>
      <c r="B45" s="136" t="s">
        <v>207</v>
      </c>
    </row>
    <row r="46" spans="1:2" ht="15.75" customHeight="1" x14ac:dyDescent="0.35">
      <c r="A46" s="2"/>
      <c r="B46" s="136" t="s">
        <v>208</v>
      </c>
    </row>
    <row r="47" spans="1:2" ht="15.75" customHeight="1" x14ac:dyDescent="0.35">
      <c r="A47" s="2"/>
      <c r="B47" s="136" t="s">
        <v>209</v>
      </c>
    </row>
    <row r="48" spans="1:2" ht="15.75" customHeight="1" x14ac:dyDescent="0.35">
      <c r="A48" s="2"/>
      <c r="B48" s="136" t="s">
        <v>210</v>
      </c>
    </row>
    <row r="49" spans="1:2" ht="15.75" customHeight="1" x14ac:dyDescent="0.35">
      <c r="A49" s="2"/>
      <c r="B49" s="136" t="s">
        <v>211</v>
      </c>
    </row>
    <row r="50" spans="1:2" ht="15.75" customHeight="1" x14ac:dyDescent="0.35">
      <c r="A50" s="2"/>
      <c r="B50" s="136" t="s">
        <v>212</v>
      </c>
    </row>
    <row r="51" spans="1:2" ht="15.75" customHeight="1" x14ac:dyDescent="0.35">
      <c r="A51" s="2"/>
      <c r="B51" s="136" t="s">
        <v>213</v>
      </c>
    </row>
    <row r="52" spans="1:2" ht="15.75" customHeight="1" x14ac:dyDescent="0.35">
      <c r="A52" s="2"/>
      <c r="B52" s="136" t="s">
        <v>214</v>
      </c>
    </row>
    <row r="53" spans="1:2" ht="15.75" customHeight="1" x14ac:dyDescent="0.35">
      <c r="A53" s="2"/>
      <c r="B53" s="136" t="s">
        <v>215</v>
      </c>
    </row>
    <row r="54" spans="1:2" ht="15.75" customHeight="1" x14ac:dyDescent="0.35">
      <c r="A54" s="2"/>
      <c r="B54" s="136" t="s">
        <v>216</v>
      </c>
    </row>
    <row r="55" spans="1:2" ht="15.75" customHeight="1" x14ac:dyDescent="0.35">
      <c r="A55" s="2"/>
      <c r="B55" s="136" t="s">
        <v>217</v>
      </c>
    </row>
    <row r="56" spans="1:2" ht="15.75" customHeight="1" x14ac:dyDescent="0.35">
      <c r="A56" s="2"/>
      <c r="B56" s="136" t="s">
        <v>218</v>
      </c>
    </row>
    <row r="57" spans="1:2" ht="15.75" customHeight="1" x14ac:dyDescent="0.35">
      <c r="A57" s="2"/>
      <c r="B57" s="136" t="s">
        <v>219</v>
      </c>
    </row>
    <row r="58" spans="1:2" ht="15.75" customHeight="1" x14ac:dyDescent="0.35">
      <c r="A58" s="2"/>
      <c r="B58" s="2"/>
    </row>
    <row r="59" spans="1:2" ht="15.75" customHeight="1" x14ac:dyDescent="0.35">
      <c r="A59" s="2"/>
      <c r="B59" s="2"/>
    </row>
    <row r="60" spans="1:2" ht="15.75" customHeight="1" x14ac:dyDescent="0.35">
      <c r="A60" s="2"/>
      <c r="B60" s="2"/>
    </row>
    <row r="61" spans="1:2" ht="15.75" customHeight="1" x14ac:dyDescent="0.35">
      <c r="A61" s="2"/>
      <c r="B61" s="2"/>
    </row>
    <row r="62" spans="1:2" ht="15.75" customHeight="1" x14ac:dyDescent="0.35">
      <c r="A62" s="2"/>
      <c r="B62" s="2"/>
    </row>
    <row r="63" spans="1:2" ht="15.75" customHeight="1" x14ac:dyDescent="0.35">
      <c r="A63" s="2"/>
      <c r="B63" s="2"/>
    </row>
    <row r="64" spans="1:2" ht="15.75" customHeight="1" x14ac:dyDescent="0.35">
      <c r="A64" s="2"/>
      <c r="B64" s="2"/>
    </row>
    <row r="65" spans="1:2" ht="15.75" customHeight="1" x14ac:dyDescent="0.35">
      <c r="A65" s="2"/>
      <c r="B65" s="2"/>
    </row>
    <row r="66" spans="1:2" ht="15.75" customHeight="1" x14ac:dyDescent="0.35">
      <c r="A66" s="2"/>
      <c r="B66" s="2"/>
    </row>
    <row r="67" spans="1:2" ht="15.75" customHeight="1" x14ac:dyDescent="0.35">
      <c r="A67" s="2"/>
      <c r="B67" s="2"/>
    </row>
    <row r="68" spans="1:2" ht="15.75" customHeight="1" x14ac:dyDescent="0.35">
      <c r="A68" s="2"/>
      <c r="B68" s="2"/>
    </row>
    <row r="69" spans="1:2" ht="15.75" customHeight="1" x14ac:dyDescent="0.35">
      <c r="A69" s="2"/>
      <c r="B69" s="2"/>
    </row>
    <row r="70" spans="1:2" ht="15.75" customHeight="1" x14ac:dyDescent="0.35">
      <c r="A70" s="2"/>
      <c r="B70" s="2"/>
    </row>
    <row r="71" spans="1:2" ht="15.75" customHeight="1" x14ac:dyDescent="0.35">
      <c r="A71" s="2"/>
      <c r="B71" s="2"/>
    </row>
    <row r="72" spans="1:2" ht="15.75" customHeight="1" x14ac:dyDescent="0.35">
      <c r="A72" s="2"/>
      <c r="B72" s="2"/>
    </row>
    <row r="73" spans="1:2" ht="15.75" customHeight="1" x14ac:dyDescent="0.35">
      <c r="A73" s="2"/>
      <c r="B73" s="2"/>
    </row>
    <row r="74" spans="1:2" ht="15.75" customHeight="1" x14ac:dyDescent="0.35">
      <c r="A74" s="2"/>
      <c r="B74" s="2"/>
    </row>
    <row r="75" spans="1:2" ht="15.75" customHeight="1" x14ac:dyDescent="0.35">
      <c r="A75" s="2"/>
      <c r="B75" s="2"/>
    </row>
    <row r="76" spans="1:2" ht="15.75" customHeight="1" x14ac:dyDescent="0.35">
      <c r="A76" s="2"/>
      <c r="B76" s="2"/>
    </row>
    <row r="77" spans="1:2" ht="15.75" customHeight="1" x14ac:dyDescent="0.35">
      <c r="A77" s="2"/>
      <c r="B77" s="2"/>
    </row>
    <row r="78" spans="1:2" ht="15.75" customHeight="1" x14ac:dyDescent="0.35">
      <c r="A78" s="2"/>
      <c r="B78" s="2"/>
    </row>
    <row r="79" spans="1:2" ht="15.75" customHeight="1" x14ac:dyDescent="0.35">
      <c r="A79" s="2"/>
      <c r="B79" s="2"/>
    </row>
    <row r="80" spans="1:2" ht="15.75" customHeight="1" x14ac:dyDescent="0.35">
      <c r="A80" s="2"/>
      <c r="B80" s="2"/>
    </row>
    <row r="81" spans="1:2" ht="15.75" customHeight="1" x14ac:dyDescent="0.35">
      <c r="A81" s="2"/>
      <c r="B81" s="2"/>
    </row>
    <row r="82" spans="1:2" ht="15.75" customHeight="1" x14ac:dyDescent="0.35">
      <c r="A82" s="2"/>
      <c r="B82" s="2"/>
    </row>
    <row r="83" spans="1:2" ht="15.75" customHeight="1" x14ac:dyDescent="0.35">
      <c r="A83" s="2"/>
      <c r="B83" s="2"/>
    </row>
    <row r="84" spans="1:2" ht="15.75" customHeight="1" x14ac:dyDescent="0.35">
      <c r="A84" s="2"/>
      <c r="B84" s="2"/>
    </row>
    <row r="85" spans="1:2" ht="15.75" customHeight="1" x14ac:dyDescent="0.35">
      <c r="A85" s="2"/>
      <c r="B85" s="2"/>
    </row>
    <row r="86" spans="1:2" ht="15.75" customHeight="1" x14ac:dyDescent="0.35">
      <c r="A86" s="2"/>
      <c r="B86" s="2"/>
    </row>
    <row r="87" spans="1:2" ht="15.75" customHeight="1" x14ac:dyDescent="0.35">
      <c r="A87" s="2"/>
      <c r="B87" s="2"/>
    </row>
    <row r="88" spans="1:2" ht="15.75" customHeight="1" x14ac:dyDescent="0.35">
      <c r="A88" s="2"/>
      <c r="B88" s="2"/>
    </row>
    <row r="89" spans="1:2" ht="15.75" customHeight="1" x14ac:dyDescent="0.35">
      <c r="A89" s="2"/>
      <c r="B89" s="2"/>
    </row>
    <row r="90" spans="1:2" ht="15.75" customHeight="1" x14ac:dyDescent="0.35">
      <c r="A90" s="2"/>
      <c r="B90" s="2"/>
    </row>
    <row r="91" spans="1:2" ht="15.75" customHeight="1" x14ac:dyDescent="0.35">
      <c r="A91" s="2"/>
      <c r="B91" s="2"/>
    </row>
    <row r="92" spans="1:2" ht="15.75" customHeight="1" x14ac:dyDescent="0.35">
      <c r="A92" s="2"/>
      <c r="B92" s="2"/>
    </row>
    <row r="93" spans="1:2" ht="15.75" customHeight="1" x14ac:dyDescent="0.35">
      <c r="A93" s="2"/>
      <c r="B93" s="2"/>
    </row>
    <row r="94" spans="1:2" ht="15.75" customHeight="1" x14ac:dyDescent="0.35">
      <c r="A94" s="2"/>
      <c r="B94" s="2"/>
    </row>
    <row r="95" spans="1:2" ht="15.75" customHeight="1" x14ac:dyDescent="0.35">
      <c r="A95" s="2"/>
      <c r="B95" s="2"/>
    </row>
    <row r="96" spans="1:2" ht="15.75" customHeight="1" x14ac:dyDescent="0.35">
      <c r="A96" s="2"/>
      <c r="B96" s="2"/>
    </row>
    <row r="97" spans="1:2" ht="15.75" customHeight="1" x14ac:dyDescent="0.35">
      <c r="A97" s="2"/>
      <c r="B97" s="2"/>
    </row>
    <row r="98" spans="1:2" ht="15.75" customHeight="1" x14ac:dyDescent="0.35">
      <c r="A98" s="2"/>
      <c r="B98" s="2"/>
    </row>
    <row r="99" spans="1:2" ht="15.75" customHeight="1" x14ac:dyDescent="0.35">
      <c r="A99" s="2"/>
      <c r="B99" s="2"/>
    </row>
    <row r="100" spans="1:2" ht="15.75" customHeight="1" x14ac:dyDescent="0.35">
      <c r="A100" s="2"/>
      <c r="B100" s="2"/>
    </row>
    <row r="101" spans="1:2" ht="15.75" customHeight="1" x14ac:dyDescent="0.35">
      <c r="A101" s="2"/>
      <c r="B101" s="2"/>
    </row>
    <row r="102" spans="1:2" ht="15.75" customHeight="1" x14ac:dyDescent="0.35">
      <c r="A102" s="2"/>
      <c r="B102" s="2"/>
    </row>
    <row r="103" spans="1:2" ht="15.75" customHeight="1" x14ac:dyDescent="0.35">
      <c r="A103" s="2"/>
      <c r="B103" s="2"/>
    </row>
    <row r="104" spans="1:2" ht="15.75" customHeight="1" x14ac:dyDescent="0.35">
      <c r="A104" s="2"/>
      <c r="B104" s="2"/>
    </row>
    <row r="105" spans="1:2" ht="15.75" customHeight="1" x14ac:dyDescent="0.35">
      <c r="A105" s="2"/>
      <c r="B105" s="2"/>
    </row>
    <row r="106" spans="1:2" ht="15.75" customHeight="1" x14ac:dyDescent="0.35">
      <c r="A106" s="2"/>
      <c r="B106" s="2"/>
    </row>
    <row r="107" spans="1:2" ht="15.75" customHeight="1" x14ac:dyDescent="0.35">
      <c r="A107" s="2"/>
      <c r="B107" s="2"/>
    </row>
    <row r="108" spans="1:2" ht="15.75" customHeight="1" x14ac:dyDescent="0.35">
      <c r="A108" s="2"/>
      <c r="B108" s="2"/>
    </row>
    <row r="109" spans="1:2" ht="15.75" customHeight="1" x14ac:dyDescent="0.35">
      <c r="A109" s="2"/>
      <c r="B109" s="2"/>
    </row>
    <row r="110" spans="1:2" ht="15.75" customHeight="1" x14ac:dyDescent="0.35">
      <c r="A110" s="2"/>
      <c r="B110" s="2"/>
    </row>
    <row r="111" spans="1:2" ht="15.75" customHeight="1" x14ac:dyDescent="0.35">
      <c r="A111" s="2"/>
      <c r="B111" s="2"/>
    </row>
    <row r="112" spans="1:2" ht="15.75" customHeight="1" x14ac:dyDescent="0.35">
      <c r="A112" s="2"/>
      <c r="B112" s="2"/>
    </row>
    <row r="113" spans="1:2" ht="15.75" customHeight="1" x14ac:dyDescent="0.35">
      <c r="A113" s="2"/>
      <c r="B113" s="2"/>
    </row>
    <row r="114" spans="1:2" ht="15.75" customHeight="1" x14ac:dyDescent="0.35">
      <c r="A114" s="2"/>
      <c r="B114" s="2"/>
    </row>
    <row r="115" spans="1:2" ht="15.75" customHeight="1" x14ac:dyDescent="0.35">
      <c r="A115" s="2"/>
      <c r="B115" s="2"/>
    </row>
    <row r="116" spans="1:2" ht="15.75" customHeight="1" x14ac:dyDescent="0.35">
      <c r="A116" s="2"/>
      <c r="B116" s="2"/>
    </row>
    <row r="117" spans="1:2" ht="15.75" customHeight="1" x14ac:dyDescent="0.35">
      <c r="A117" s="2"/>
      <c r="B117" s="2"/>
    </row>
    <row r="118" spans="1:2" ht="15.75" customHeight="1" x14ac:dyDescent="0.35">
      <c r="A118" s="2"/>
      <c r="B118" s="2"/>
    </row>
    <row r="119" spans="1:2" ht="15.75" customHeight="1" x14ac:dyDescent="0.35">
      <c r="A119" s="2"/>
      <c r="B119" s="2"/>
    </row>
    <row r="120" spans="1:2" ht="15.75" customHeight="1" x14ac:dyDescent="0.35">
      <c r="A120" s="2"/>
      <c r="B120" s="2"/>
    </row>
    <row r="121" spans="1:2" ht="15.75" customHeight="1" x14ac:dyDescent="0.35">
      <c r="A121" s="2"/>
      <c r="B121" s="2"/>
    </row>
    <row r="122" spans="1:2" ht="15.75" customHeight="1" x14ac:dyDescent="0.35">
      <c r="A122" s="2"/>
      <c r="B122" s="2"/>
    </row>
    <row r="123" spans="1:2" ht="15.75" customHeight="1" x14ac:dyDescent="0.35">
      <c r="A123" s="2"/>
      <c r="B123" s="2"/>
    </row>
    <row r="124" spans="1:2" ht="15.75" customHeight="1" x14ac:dyDescent="0.35">
      <c r="A124" s="2"/>
      <c r="B124" s="2"/>
    </row>
    <row r="125" spans="1:2" ht="15.75" customHeight="1" x14ac:dyDescent="0.35">
      <c r="A125" s="2"/>
      <c r="B125" s="2"/>
    </row>
    <row r="126" spans="1:2" ht="15.75" customHeight="1" x14ac:dyDescent="0.35">
      <c r="A126" s="2"/>
      <c r="B126" s="2"/>
    </row>
    <row r="127" spans="1:2" ht="15.75" customHeight="1" x14ac:dyDescent="0.35">
      <c r="A127" s="2"/>
      <c r="B127" s="2"/>
    </row>
    <row r="128" spans="1:2" ht="15.75" customHeight="1" x14ac:dyDescent="0.35">
      <c r="A128" s="2"/>
      <c r="B128" s="2"/>
    </row>
    <row r="129" spans="1:2" ht="15.75" customHeight="1" x14ac:dyDescent="0.35">
      <c r="A129" s="2"/>
      <c r="B129" s="2"/>
    </row>
    <row r="130" spans="1:2" ht="15.75" customHeight="1" x14ac:dyDescent="0.35">
      <c r="A130" s="2"/>
      <c r="B130" s="2"/>
    </row>
    <row r="131" spans="1:2" ht="15.75" customHeight="1" x14ac:dyDescent="0.35">
      <c r="A131" s="2"/>
      <c r="B131" s="2"/>
    </row>
    <row r="132" spans="1:2" ht="15.75" customHeight="1" x14ac:dyDescent="0.35">
      <c r="A132" s="2"/>
      <c r="B132" s="2"/>
    </row>
    <row r="133" spans="1:2" ht="15.75" customHeight="1" x14ac:dyDescent="0.35">
      <c r="A133" s="2"/>
      <c r="B133" s="2"/>
    </row>
    <row r="134" spans="1:2" ht="15.75" customHeight="1" x14ac:dyDescent="0.35">
      <c r="A134" s="2"/>
      <c r="B134" s="2"/>
    </row>
    <row r="135" spans="1:2" ht="15.75" customHeight="1" x14ac:dyDescent="0.35">
      <c r="A135" s="2"/>
      <c r="B135" s="2"/>
    </row>
    <row r="136" spans="1:2" ht="15.75" customHeight="1" x14ac:dyDescent="0.35">
      <c r="A136" s="2"/>
      <c r="B136" s="2"/>
    </row>
    <row r="137" spans="1:2" ht="15.75" customHeight="1" x14ac:dyDescent="0.35">
      <c r="A137" s="2"/>
      <c r="B137" s="2"/>
    </row>
    <row r="138" spans="1:2" ht="15.75" customHeight="1" x14ac:dyDescent="0.35">
      <c r="A138" s="2"/>
      <c r="B138" s="2"/>
    </row>
    <row r="139" spans="1:2" ht="15.75" customHeight="1" x14ac:dyDescent="0.35">
      <c r="A139" s="2"/>
      <c r="B139" s="2"/>
    </row>
    <row r="140" spans="1:2" ht="15.75" customHeight="1" x14ac:dyDescent="0.35">
      <c r="A140" s="2"/>
      <c r="B140" s="2"/>
    </row>
    <row r="141" spans="1:2" ht="15.75" customHeight="1" x14ac:dyDescent="0.35">
      <c r="A141" s="2"/>
      <c r="B141" s="2"/>
    </row>
    <row r="142" spans="1:2" ht="15.75" customHeight="1" x14ac:dyDescent="0.35">
      <c r="A142" s="2"/>
      <c r="B142" s="2"/>
    </row>
    <row r="143" spans="1:2" ht="15.75" customHeight="1" x14ac:dyDescent="0.35">
      <c r="A143" s="2"/>
      <c r="B143" s="2"/>
    </row>
    <row r="144" spans="1:2" ht="15.75" customHeight="1" x14ac:dyDescent="0.35">
      <c r="A144" s="2"/>
      <c r="B144" s="2"/>
    </row>
    <row r="145" spans="1:2" ht="15.75" customHeight="1" x14ac:dyDescent="0.35">
      <c r="A145" s="2"/>
      <c r="B145" s="2"/>
    </row>
    <row r="146" spans="1:2" ht="15.75" customHeight="1" x14ac:dyDescent="0.35">
      <c r="A146" s="2"/>
      <c r="B146" s="2"/>
    </row>
    <row r="147" spans="1:2" ht="15.75" customHeight="1" x14ac:dyDescent="0.35">
      <c r="A147" s="2"/>
      <c r="B147" s="2"/>
    </row>
    <row r="148" spans="1:2" ht="15.75" customHeight="1" x14ac:dyDescent="0.35">
      <c r="A148" s="2"/>
      <c r="B148" s="2"/>
    </row>
    <row r="149" spans="1:2" ht="15.75" customHeight="1" x14ac:dyDescent="0.35">
      <c r="A149" s="2"/>
      <c r="B149" s="2"/>
    </row>
    <row r="150" spans="1:2" ht="15.75" customHeight="1" x14ac:dyDescent="0.35">
      <c r="A150" s="2"/>
      <c r="B150" s="2"/>
    </row>
    <row r="151" spans="1:2" ht="15.75" customHeight="1" x14ac:dyDescent="0.35">
      <c r="A151" s="2"/>
      <c r="B151" s="2"/>
    </row>
    <row r="152" spans="1:2" ht="15.75" customHeight="1" x14ac:dyDescent="0.35">
      <c r="A152" s="2"/>
      <c r="B152" s="2"/>
    </row>
    <row r="153" spans="1:2" ht="15.75" customHeight="1" x14ac:dyDescent="0.35">
      <c r="A153" s="2"/>
      <c r="B153" s="2"/>
    </row>
    <row r="154" spans="1:2" ht="15.75" customHeight="1" x14ac:dyDescent="0.35">
      <c r="A154" s="2"/>
      <c r="B154" s="2"/>
    </row>
    <row r="155" spans="1:2" ht="15.75" customHeight="1" x14ac:dyDescent="0.35">
      <c r="A155" s="2"/>
      <c r="B155" s="2"/>
    </row>
    <row r="156" spans="1:2" ht="15.75" customHeight="1" x14ac:dyDescent="0.35">
      <c r="A156" s="2"/>
      <c r="B156" s="2"/>
    </row>
    <row r="157" spans="1:2" ht="15.75" customHeight="1" x14ac:dyDescent="0.35">
      <c r="A157" s="2"/>
      <c r="B157" s="2"/>
    </row>
    <row r="158" spans="1:2" ht="15.75" customHeight="1" x14ac:dyDescent="0.35">
      <c r="A158" s="2"/>
      <c r="B158" s="2"/>
    </row>
    <row r="159" spans="1:2" ht="15.75" customHeight="1" x14ac:dyDescent="0.35">
      <c r="A159" s="2"/>
      <c r="B159" s="2"/>
    </row>
    <row r="160" spans="1:2" ht="15.75" customHeight="1" x14ac:dyDescent="0.35">
      <c r="A160" s="2"/>
      <c r="B160" s="2"/>
    </row>
    <row r="161" spans="1:2" ht="15.75" customHeight="1" x14ac:dyDescent="0.35">
      <c r="A161" s="2"/>
      <c r="B161" s="2"/>
    </row>
    <row r="162" spans="1:2" ht="15.75" customHeight="1" x14ac:dyDescent="0.35">
      <c r="A162" s="2"/>
      <c r="B162" s="2"/>
    </row>
    <row r="163" spans="1:2" ht="15.75" customHeight="1" x14ac:dyDescent="0.35">
      <c r="A163" s="2"/>
      <c r="B163" s="2"/>
    </row>
    <row r="164" spans="1:2" ht="15.75" customHeight="1" x14ac:dyDescent="0.35">
      <c r="A164" s="2"/>
      <c r="B164" s="2"/>
    </row>
    <row r="165" spans="1:2" ht="15.75" customHeight="1" x14ac:dyDescent="0.35">
      <c r="A165" s="2"/>
      <c r="B165" s="2"/>
    </row>
    <row r="166" spans="1:2" ht="15.75" customHeight="1" x14ac:dyDescent="0.35">
      <c r="A166" s="2"/>
      <c r="B166" s="2"/>
    </row>
    <row r="167" spans="1:2" ht="15.75" customHeight="1" x14ac:dyDescent="0.35">
      <c r="A167" s="2"/>
      <c r="B167" s="2"/>
    </row>
    <row r="168" spans="1:2" ht="15.75" customHeight="1" x14ac:dyDescent="0.35">
      <c r="A168" s="2"/>
      <c r="B168" s="2"/>
    </row>
    <row r="169" spans="1:2" ht="15.75" customHeight="1" x14ac:dyDescent="0.35">
      <c r="A169" s="2"/>
      <c r="B169" s="2"/>
    </row>
    <row r="170" spans="1:2" ht="15.75" customHeight="1" x14ac:dyDescent="0.35">
      <c r="A170" s="2"/>
      <c r="B170" s="2"/>
    </row>
    <row r="171" spans="1:2" ht="15.75" customHeight="1" x14ac:dyDescent="0.35">
      <c r="A171" s="2"/>
      <c r="B171" s="2"/>
    </row>
    <row r="172" spans="1:2" ht="15.75" customHeight="1" x14ac:dyDescent="0.35">
      <c r="A172" s="2"/>
      <c r="B172" s="2"/>
    </row>
    <row r="173" spans="1:2" ht="15.75" customHeight="1" x14ac:dyDescent="0.35">
      <c r="A173" s="2"/>
      <c r="B173" s="2"/>
    </row>
    <row r="174" spans="1:2" ht="15.75" customHeight="1" x14ac:dyDescent="0.35">
      <c r="A174" s="2"/>
      <c r="B174" s="2"/>
    </row>
    <row r="175" spans="1:2" ht="15.75" customHeight="1" x14ac:dyDescent="0.35">
      <c r="A175" s="2"/>
      <c r="B175" s="2"/>
    </row>
    <row r="176" spans="1:2" ht="15.75" customHeight="1" x14ac:dyDescent="0.35">
      <c r="A176" s="2"/>
      <c r="B176" s="2"/>
    </row>
    <row r="177" spans="1:2" ht="15.75" customHeight="1" x14ac:dyDescent="0.35">
      <c r="A177" s="2"/>
      <c r="B177" s="2"/>
    </row>
    <row r="178" spans="1:2" ht="15.75" customHeight="1" x14ac:dyDescent="0.35">
      <c r="A178" s="2"/>
      <c r="B178" s="2"/>
    </row>
    <row r="179" spans="1:2" ht="15.75" customHeight="1" x14ac:dyDescent="0.35">
      <c r="A179" s="2"/>
      <c r="B179" s="2"/>
    </row>
    <row r="180" spans="1:2" ht="15.75" customHeight="1" x14ac:dyDescent="0.35">
      <c r="A180" s="2"/>
      <c r="B180" s="2"/>
    </row>
    <row r="181" spans="1:2" ht="15.75" customHeight="1" x14ac:dyDescent="0.35">
      <c r="A181" s="2"/>
      <c r="B181" s="2"/>
    </row>
    <row r="182" spans="1:2" ht="15.75" customHeight="1" x14ac:dyDescent="0.35">
      <c r="A182" s="2"/>
      <c r="B182" s="2"/>
    </row>
    <row r="183" spans="1:2" ht="15.75" customHeight="1" x14ac:dyDescent="0.35">
      <c r="A183" s="2"/>
      <c r="B183" s="2"/>
    </row>
    <row r="184" spans="1:2" ht="15.75" customHeight="1" x14ac:dyDescent="0.35">
      <c r="A184" s="2"/>
      <c r="B184" s="2"/>
    </row>
    <row r="185" spans="1:2" ht="15.75" customHeight="1" x14ac:dyDescent="0.35">
      <c r="A185" s="2"/>
      <c r="B185" s="2"/>
    </row>
    <row r="186" spans="1:2" ht="15.75" customHeight="1" x14ac:dyDescent="0.35">
      <c r="A186" s="2"/>
      <c r="B186" s="2"/>
    </row>
    <row r="187" spans="1:2" ht="15.75" customHeight="1" x14ac:dyDescent="0.35">
      <c r="A187" s="2"/>
      <c r="B187" s="2"/>
    </row>
    <row r="188" spans="1:2" ht="15.75" customHeight="1" x14ac:dyDescent="0.35">
      <c r="A188" s="2"/>
      <c r="B188" s="2"/>
    </row>
    <row r="189" spans="1:2" ht="15.75" customHeight="1" x14ac:dyDescent="0.35">
      <c r="A189" s="2"/>
      <c r="B189" s="2"/>
    </row>
    <row r="190" spans="1:2" ht="15.75" customHeight="1" x14ac:dyDescent="0.35">
      <c r="A190" s="2"/>
      <c r="B190" s="2"/>
    </row>
    <row r="191" spans="1:2" ht="15.75" customHeight="1" x14ac:dyDescent="0.35">
      <c r="A191" s="2"/>
      <c r="B191" s="2"/>
    </row>
    <row r="192" spans="1:2" ht="15.75" customHeight="1" x14ac:dyDescent="0.35">
      <c r="A192" s="2"/>
      <c r="B192" s="2"/>
    </row>
    <row r="193" spans="1:2" ht="15.75" customHeight="1" x14ac:dyDescent="0.35">
      <c r="A193" s="2"/>
      <c r="B193" s="2"/>
    </row>
    <row r="194" spans="1:2" ht="15.75" customHeight="1" x14ac:dyDescent="0.35">
      <c r="A194" s="2"/>
      <c r="B194" s="2"/>
    </row>
    <row r="195" spans="1:2" ht="15.75" customHeight="1" x14ac:dyDescent="0.35">
      <c r="A195" s="2"/>
      <c r="B195" s="2"/>
    </row>
    <row r="196" spans="1:2" ht="15.75" customHeight="1" x14ac:dyDescent="0.35">
      <c r="A196" s="2"/>
      <c r="B196" s="2"/>
    </row>
    <row r="197" spans="1:2" ht="15.75" customHeight="1" x14ac:dyDescent="0.35">
      <c r="A197" s="2"/>
      <c r="B197" s="2"/>
    </row>
    <row r="198" spans="1:2" ht="15.75" customHeight="1" x14ac:dyDescent="0.35">
      <c r="A198" s="2"/>
      <c r="B198" s="2"/>
    </row>
    <row r="199" spans="1:2" ht="15.75" customHeight="1" x14ac:dyDescent="0.35">
      <c r="A199" s="2"/>
      <c r="B199" s="2"/>
    </row>
    <row r="200" spans="1:2" ht="15.75" customHeight="1" x14ac:dyDescent="0.35">
      <c r="A200" s="2"/>
      <c r="B200" s="2"/>
    </row>
    <row r="201" spans="1:2" ht="15.75" customHeight="1" x14ac:dyDescent="0.35">
      <c r="A201" s="2"/>
      <c r="B201" s="2"/>
    </row>
    <row r="202" spans="1:2" ht="15.75" customHeight="1" x14ac:dyDescent="0.35">
      <c r="A202" s="2"/>
      <c r="B202" s="2"/>
    </row>
    <row r="203" spans="1:2" ht="15.75" customHeight="1" x14ac:dyDescent="0.35">
      <c r="A203" s="2"/>
      <c r="B203" s="2"/>
    </row>
    <row r="204" spans="1:2" ht="15.75" customHeight="1" x14ac:dyDescent="0.35">
      <c r="A204" s="2"/>
      <c r="B204" s="2"/>
    </row>
    <row r="205" spans="1:2" ht="15.75" customHeight="1" x14ac:dyDescent="0.35">
      <c r="A205" s="2"/>
      <c r="B205" s="2"/>
    </row>
    <row r="206" spans="1:2" ht="15.75" customHeight="1" x14ac:dyDescent="0.35">
      <c r="A206" s="2"/>
      <c r="B206" s="2"/>
    </row>
    <row r="207" spans="1:2" ht="15.75" customHeight="1" x14ac:dyDescent="0.35">
      <c r="A207" s="2"/>
      <c r="B207" s="2"/>
    </row>
    <row r="208" spans="1:2" ht="15.75" customHeight="1" x14ac:dyDescent="0.35">
      <c r="A208" s="2"/>
      <c r="B208" s="2"/>
    </row>
    <row r="209" spans="1:2" ht="15.75" customHeight="1" x14ac:dyDescent="0.35">
      <c r="A209" s="2"/>
      <c r="B209" s="2"/>
    </row>
    <row r="210" spans="1:2" ht="15.75" customHeight="1" x14ac:dyDescent="0.35">
      <c r="A210" s="2"/>
      <c r="B210" s="2"/>
    </row>
    <row r="211" spans="1:2" ht="15.75" customHeight="1" x14ac:dyDescent="0.35">
      <c r="A211" s="2"/>
      <c r="B211" s="2"/>
    </row>
    <row r="212" spans="1:2" ht="15.75" customHeight="1" x14ac:dyDescent="0.35">
      <c r="A212" s="2"/>
      <c r="B212" s="2"/>
    </row>
    <row r="213" spans="1:2" ht="15.75" customHeight="1" x14ac:dyDescent="0.35">
      <c r="A213" s="2"/>
      <c r="B213" s="2"/>
    </row>
    <row r="214" spans="1:2" ht="15.75" customHeight="1" x14ac:dyDescent="0.35">
      <c r="A214" s="2"/>
      <c r="B214" s="2"/>
    </row>
    <row r="215" spans="1:2" ht="15.75" customHeight="1" x14ac:dyDescent="0.35">
      <c r="A215" s="2"/>
      <c r="B215" s="2"/>
    </row>
    <row r="216" spans="1:2" ht="15.75" customHeight="1" x14ac:dyDescent="0.35">
      <c r="A216" s="2"/>
      <c r="B216" s="2"/>
    </row>
    <row r="217" spans="1:2" ht="15.75" customHeight="1" x14ac:dyDescent="0.35">
      <c r="A217" s="2"/>
      <c r="B217" s="2"/>
    </row>
    <row r="218" spans="1:2" ht="15.75" customHeight="1" x14ac:dyDescent="0.35">
      <c r="A218" s="2"/>
      <c r="B218" s="2"/>
    </row>
    <row r="219" spans="1:2" ht="15.75" customHeight="1" x14ac:dyDescent="0.35">
      <c r="A219" s="2"/>
      <c r="B219" s="2"/>
    </row>
    <row r="220" spans="1:2" ht="15.75" customHeight="1" x14ac:dyDescent="0.35">
      <c r="A220" s="2"/>
      <c r="B220" s="2"/>
    </row>
    <row r="221" spans="1:2" ht="15.75" customHeight="1" x14ac:dyDescent="0.35">
      <c r="A221" s="2"/>
      <c r="B221" s="2"/>
    </row>
    <row r="222" spans="1:2" ht="15.75" customHeight="1" x14ac:dyDescent="0.35">
      <c r="A222" s="2"/>
      <c r="B222" s="2"/>
    </row>
    <row r="223" spans="1:2" ht="15.75" customHeight="1" x14ac:dyDescent="0.35">
      <c r="A223" s="2"/>
      <c r="B223" s="2"/>
    </row>
    <row r="224" spans="1:2" ht="15.75" customHeight="1" x14ac:dyDescent="0.35">
      <c r="A224" s="2"/>
      <c r="B224" s="2"/>
    </row>
    <row r="225" spans="1:2" ht="15.75" customHeight="1" x14ac:dyDescent="0.35">
      <c r="A225" s="2"/>
      <c r="B225" s="2"/>
    </row>
    <row r="226" spans="1:2" ht="15.75" customHeight="1" x14ac:dyDescent="0.35">
      <c r="A226" s="2"/>
      <c r="B226" s="2"/>
    </row>
    <row r="227" spans="1:2" ht="15.75" customHeight="1" x14ac:dyDescent="0.35">
      <c r="A227" s="2"/>
      <c r="B227" s="2"/>
    </row>
    <row r="228" spans="1:2" ht="15.75" customHeight="1" x14ac:dyDescent="0.35">
      <c r="A228" s="2"/>
      <c r="B228" s="2"/>
    </row>
    <row r="229" spans="1:2" ht="15.75" customHeight="1" x14ac:dyDescent="0.35">
      <c r="A229" s="2"/>
      <c r="B229" s="2"/>
    </row>
    <row r="230" spans="1:2" ht="15.75" customHeight="1" x14ac:dyDescent="0.35">
      <c r="A230" s="2"/>
      <c r="B230" s="2"/>
    </row>
    <row r="231" spans="1:2" ht="15.75" customHeight="1" x14ac:dyDescent="0.35">
      <c r="A231" s="2"/>
      <c r="B231" s="2"/>
    </row>
    <row r="232" spans="1:2" ht="15.75" customHeight="1" x14ac:dyDescent="0.35">
      <c r="A232" s="2"/>
      <c r="B232" s="2"/>
    </row>
    <row r="233" spans="1:2" ht="15.75" customHeight="1" x14ac:dyDescent="0.35">
      <c r="A233" s="2"/>
      <c r="B233" s="2"/>
    </row>
    <row r="234" spans="1:2" ht="15.75" customHeight="1" x14ac:dyDescent="0.35">
      <c r="A234" s="2"/>
      <c r="B234" s="2"/>
    </row>
    <row r="235" spans="1:2" ht="15.75" customHeight="1" x14ac:dyDescent="0.35">
      <c r="A235" s="2"/>
      <c r="B235" s="2"/>
    </row>
    <row r="236" spans="1:2" ht="15.75" customHeight="1" x14ac:dyDescent="0.35">
      <c r="A236" s="2"/>
      <c r="B236" s="2"/>
    </row>
    <row r="237" spans="1:2" ht="15.75" customHeight="1" x14ac:dyDescent="0.35">
      <c r="A237" s="2"/>
      <c r="B237" s="2"/>
    </row>
    <row r="238" spans="1:2" ht="15.75" customHeight="1" x14ac:dyDescent="0.35">
      <c r="A238" s="2"/>
      <c r="B238" s="2"/>
    </row>
    <row r="239" spans="1:2" ht="15.75" customHeight="1" x14ac:dyDescent="0.35">
      <c r="A239" s="2"/>
      <c r="B239" s="2"/>
    </row>
    <row r="240" spans="1:2" ht="15.75" customHeight="1" x14ac:dyDescent="0.35">
      <c r="A240" s="2"/>
      <c r="B240" s="2"/>
    </row>
    <row r="241" spans="1:2" ht="15.75" customHeight="1" x14ac:dyDescent="0.35">
      <c r="A241" s="2"/>
      <c r="B241" s="2"/>
    </row>
    <row r="242" spans="1:2" ht="15.75" customHeight="1" x14ac:dyDescent="0.35">
      <c r="A242" s="2"/>
      <c r="B242" s="2"/>
    </row>
    <row r="243" spans="1:2" ht="15.75" customHeight="1" x14ac:dyDescent="0.35">
      <c r="A243" s="2"/>
      <c r="B243" s="2"/>
    </row>
    <row r="244" spans="1:2" ht="15.75" customHeight="1" x14ac:dyDescent="0.35">
      <c r="A244" s="2"/>
      <c r="B244" s="2"/>
    </row>
    <row r="245" spans="1:2" ht="15.75" customHeight="1" x14ac:dyDescent="0.35">
      <c r="A245" s="2"/>
      <c r="B245" s="2"/>
    </row>
    <row r="246" spans="1:2" ht="15.75" customHeight="1" x14ac:dyDescent="0.35">
      <c r="A246" s="2"/>
      <c r="B246" s="2"/>
    </row>
    <row r="247" spans="1:2" ht="15.75" customHeight="1" x14ac:dyDescent="0.35">
      <c r="A247" s="2"/>
      <c r="B247" s="2"/>
    </row>
    <row r="248" spans="1:2" ht="15.75" customHeight="1" x14ac:dyDescent="0.35">
      <c r="A248" s="2"/>
      <c r="B248" s="2"/>
    </row>
    <row r="249" spans="1:2" ht="15.75" customHeight="1" x14ac:dyDescent="0.35">
      <c r="A249" s="2"/>
      <c r="B249" s="2"/>
    </row>
    <row r="250" spans="1:2" ht="15.75" customHeight="1" x14ac:dyDescent="0.35">
      <c r="A250" s="2"/>
      <c r="B250" s="2"/>
    </row>
    <row r="251" spans="1:2" ht="15.75" customHeight="1" x14ac:dyDescent="0.35">
      <c r="A251" s="2"/>
      <c r="B251" s="2"/>
    </row>
    <row r="252" spans="1:2" ht="15.75" customHeight="1" x14ac:dyDescent="0.35">
      <c r="A252" s="2"/>
      <c r="B252" s="2"/>
    </row>
    <row r="253" spans="1:2" ht="15.75" customHeight="1" x14ac:dyDescent="0.35">
      <c r="A253" s="2"/>
      <c r="B253" s="2"/>
    </row>
    <row r="254" spans="1:2" ht="15.75" customHeight="1" x14ac:dyDescent="0.35">
      <c r="A254" s="2"/>
      <c r="B254" s="2"/>
    </row>
    <row r="255" spans="1:2" ht="15.75" customHeight="1" x14ac:dyDescent="0.35">
      <c r="A255" s="2"/>
      <c r="B255" s="2"/>
    </row>
    <row r="256" spans="1:2" ht="15.75" customHeight="1" x14ac:dyDescent="0.35">
      <c r="A256" s="2"/>
      <c r="B256" s="2"/>
    </row>
    <row r="257" spans="1:2" ht="15.75" customHeight="1" x14ac:dyDescent="0.35">
      <c r="A257" s="2"/>
      <c r="B257" s="2"/>
    </row>
    <row r="258" spans="1:2" ht="15.75" customHeight="1" x14ac:dyDescent="0.35">
      <c r="A258" s="2"/>
      <c r="B258" s="2"/>
    </row>
    <row r="259" spans="1:2" ht="15.75" customHeight="1" x14ac:dyDescent="0.35">
      <c r="A259" s="2"/>
      <c r="B259" s="2"/>
    </row>
    <row r="260" spans="1:2" ht="15.75" customHeight="1" x14ac:dyDescent="0.35">
      <c r="A260" s="2"/>
      <c r="B260" s="2"/>
    </row>
    <row r="261" spans="1:2" ht="15.75" customHeight="1" x14ac:dyDescent="0.35">
      <c r="A261" s="2"/>
      <c r="B261" s="2"/>
    </row>
    <row r="262" spans="1:2" ht="15.75" customHeight="1" x14ac:dyDescent="0.35">
      <c r="A262" s="2"/>
      <c r="B262" s="2"/>
    </row>
    <row r="263" spans="1:2" ht="15.75" customHeight="1" x14ac:dyDescent="0.35">
      <c r="A263" s="2"/>
      <c r="B263" s="2"/>
    </row>
    <row r="264" spans="1:2" ht="15.75" customHeight="1" x14ac:dyDescent="0.35">
      <c r="A264" s="2"/>
      <c r="B264" s="2"/>
    </row>
    <row r="265" spans="1:2" ht="15.75" customHeight="1" x14ac:dyDescent="0.35">
      <c r="A265" s="2"/>
      <c r="B265" s="2"/>
    </row>
    <row r="266" spans="1:2" ht="15.75" customHeight="1" x14ac:dyDescent="0.35">
      <c r="A266" s="2"/>
      <c r="B266" s="2"/>
    </row>
    <row r="267" spans="1:2" ht="15.75" customHeight="1" x14ac:dyDescent="0.35">
      <c r="A267" s="2"/>
      <c r="B267" s="2"/>
    </row>
    <row r="268" spans="1:2" ht="15.75" customHeight="1" x14ac:dyDescent="0.35">
      <c r="A268" s="2"/>
      <c r="B268" s="2"/>
    </row>
    <row r="269" spans="1:2" ht="15.75" customHeight="1" x14ac:dyDescent="0.35">
      <c r="A269" s="2"/>
      <c r="B269" s="2"/>
    </row>
    <row r="270" spans="1:2" ht="15.75" customHeight="1" x14ac:dyDescent="0.35">
      <c r="A270" s="2"/>
      <c r="B270" s="2"/>
    </row>
    <row r="271" spans="1:2" ht="15.75" customHeight="1" x14ac:dyDescent="0.35">
      <c r="A271" s="2"/>
      <c r="B271" s="2"/>
    </row>
    <row r="272" spans="1:2" ht="15.75" customHeight="1" x14ac:dyDescent="0.35">
      <c r="A272" s="2"/>
      <c r="B272" s="2"/>
    </row>
    <row r="273" spans="1:2" ht="15.75" customHeight="1" x14ac:dyDescent="0.35">
      <c r="A273" s="2"/>
      <c r="B273" s="2"/>
    </row>
    <row r="274" spans="1:2" ht="15.75" customHeight="1" x14ac:dyDescent="0.35">
      <c r="A274" s="2"/>
      <c r="B274" s="2"/>
    </row>
    <row r="275" spans="1:2" ht="15.75" customHeight="1" x14ac:dyDescent="0.35">
      <c r="A275" s="2"/>
      <c r="B275" s="2"/>
    </row>
    <row r="276" spans="1:2" ht="15.75" customHeight="1" x14ac:dyDescent="0.35">
      <c r="A276" s="2"/>
      <c r="B276" s="2"/>
    </row>
    <row r="277" spans="1:2" ht="15.75" customHeight="1" x14ac:dyDescent="0.35">
      <c r="A277" s="2"/>
      <c r="B277" s="2"/>
    </row>
    <row r="278" spans="1:2" ht="15.75" customHeight="1" x14ac:dyDescent="0.35">
      <c r="A278" s="2"/>
      <c r="B278" s="2"/>
    </row>
    <row r="279" spans="1:2" ht="15.75" customHeight="1" x14ac:dyDescent="0.35">
      <c r="A279" s="2"/>
      <c r="B279" s="2"/>
    </row>
    <row r="280" spans="1:2" ht="15.75" customHeight="1" x14ac:dyDescent="0.35">
      <c r="A280" s="2"/>
      <c r="B280" s="2"/>
    </row>
    <row r="281" spans="1:2" ht="15.75" customHeight="1" x14ac:dyDescent="0.35">
      <c r="A281" s="2"/>
      <c r="B281" s="2"/>
    </row>
    <row r="282" spans="1:2" ht="15.75" customHeight="1" x14ac:dyDescent="0.35">
      <c r="A282" s="2"/>
      <c r="B282" s="2"/>
    </row>
    <row r="283" spans="1:2" ht="15.75" customHeight="1" x14ac:dyDescent="0.35">
      <c r="A283" s="2"/>
      <c r="B283" s="2"/>
    </row>
    <row r="284" spans="1:2" ht="15.75" customHeight="1" x14ac:dyDescent="0.35">
      <c r="A284" s="2"/>
      <c r="B284" s="2"/>
    </row>
    <row r="285" spans="1:2" ht="15.75" customHeight="1" x14ac:dyDescent="0.35">
      <c r="A285" s="2"/>
      <c r="B285" s="2"/>
    </row>
    <row r="286" spans="1:2" ht="15.75" customHeight="1" x14ac:dyDescent="0.35">
      <c r="A286" s="2"/>
      <c r="B286" s="2"/>
    </row>
    <row r="287" spans="1:2" ht="15.75" customHeight="1" x14ac:dyDescent="0.35">
      <c r="A287" s="2"/>
      <c r="B287" s="2"/>
    </row>
    <row r="288" spans="1:2" ht="15.75" customHeight="1" x14ac:dyDescent="0.35">
      <c r="A288" s="2"/>
      <c r="B288" s="2"/>
    </row>
    <row r="289" spans="1:2" ht="15.75" customHeight="1" x14ac:dyDescent="0.35">
      <c r="A289" s="2"/>
      <c r="B289" s="2"/>
    </row>
    <row r="290" spans="1:2" ht="15.75" customHeight="1" x14ac:dyDescent="0.35">
      <c r="A290" s="2"/>
      <c r="B290" s="2"/>
    </row>
    <row r="291" spans="1:2" ht="15.75" customHeight="1" x14ac:dyDescent="0.35">
      <c r="A291" s="2"/>
      <c r="B291" s="2"/>
    </row>
    <row r="292" spans="1:2" ht="15.75" customHeight="1" x14ac:dyDescent="0.35">
      <c r="A292" s="2"/>
      <c r="B292" s="2"/>
    </row>
    <row r="293" spans="1:2" ht="15.75" customHeight="1" x14ac:dyDescent="0.35">
      <c r="A293" s="2"/>
      <c r="B293" s="2"/>
    </row>
    <row r="294" spans="1:2" ht="15.75" customHeight="1" x14ac:dyDescent="0.35">
      <c r="A294" s="2"/>
      <c r="B294" s="2"/>
    </row>
    <row r="295" spans="1:2" ht="15.75" customHeight="1" x14ac:dyDescent="0.35">
      <c r="A295" s="2"/>
      <c r="B295" s="2"/>
    </row>
    <row r="296" spans="1:2" ht="15.75" customHeight="1" x14ac:dyDescent="0.35">
      <c r="A296" s="2"/>
      <c r="B296" s="2"/>
    </row>
    <row r="297" spans="1:2" ht="15.75" customHeight="1" x14ac:dyDescent="0.35">
      <c r="A297" s="2"/>
      <c r="B297" s="2"/>
    </row>
    <row r="298" spans="1:2" ht="15.75" customHeight="1" x14ac:dyDescent="0.35">
      <c r="A298" s="2"/>
      <c r="B298" s="2"/>
    </row>
    <row r="299" spans="1:2" ht="15.75" customHeight="1" x14ac:dyDescent="0.35">
      <c r="A299" s="2"/>
      <c r="B299" s="2"/>
    </row>
    <row r="300" spans="1:2" ht="15.75" customHeight="1" x14ac:dyDescent="0.35">
      <c r="A300" s="2"/>
      <c r="B300" s="2"/>
    </row>
    <row r="301" spans="1:2" ht="15.75" customHeight="1" x14ac:dyDescent="0.35">
      <c r="A301" s="2"/>
      <c r="B301" s="2"/>
    </row>
    <row r="302" spans="1:2" ht="15.75" customHeight="1" x14ac:dyDescent="0.35">
      <c r="A302" s="2"/>
      <c r="B302" s="2"/>
    </row>
    <row r="303" spans="1:2" ht="15.75" customHeight="1" x14ac:dyDescent="0.35">
      <c r="A303" s="2"/>
      <c r="B303" s="2"/>
    </row>
    <row r="304" spans="1:2" ht="15.75" customHeight="1" x14ac:dyDescent="0.35">
      <c r="A304" s="2"/>
      <c r="B304" s="2"/>
    </row>
    <row r="305" spans="1:2" ht="15.75" customHeight="1" x14ac:dyDescent="0.35">
      <c r="A305" s="2"/>
      <c r="B305" s="2"/>
    </row>
    <row r="306" spans="1:2" ht="15.75" customHeight="1" x14ac:dyDescent="0.35">
      <c r="A306" s="2"/>
      <c r="B306" s="2"/>
    </row>
    <row r="307" spans="1:2" ht="15.75" customHeight="1" x14ac:dyDescent="0.35">
      <c r="A307" s="2"/>
      <c r="B307" s="2"/>
    </row>
    <row r="308" spans="1:2" ht="15.75" customHeight="1" x14ac:dyDescent="0.35">
      <c r="A308" s="2"/>
      <c r="B308" s="2"/>
    </row>
    <row r="309" spans="1:2" ht="15.75" customHeight="1" x14ac:dyDescent="0.35">
      <c r="A309" s="2"/>
      <c r="B309" s="2"/>
    </row>
    <row r="310" spans="1:2" ht="15.75" customHeight="1" x14ac:dyDescent="0.35">
      <c r="A310" s="2"/>
      <c r="B310" s="2"/>
    </row>
    <row r="311" spans="1:2" ht="15.75" customHeight="1" x14ac:dyDescent="0.35">
      <c r="A311" s="2"/>
      <c r="B311" s="2"/>
    </row>
    <row r="312" spans="1:2" ht="15.75" customHeight="1" x14ac:dyDescent="0.35">
      <c r="A312" s="2"/>
      <c r="B312" s="2"/>
    </row>
    <row r="313" spans="1:2" ht="15.75" customHeight="1" x14ac:dyDescent="0.35">
      <c r="A313" s="2"/>
      <c r="B313" s="2"/>
    </row>
    <row r="314" spans="1:2" ht="15.75" customHeight="1" x14ac:dyDescent="0.35">
      <c r="A314" s="2"/>
      <c r="B314" s="2"/>
    </row>
    <row r="315" spans="1:2" ht="15.75" customHeight="1" x14ac:dyDescent="0.35">
      <c r="A315" s="2"/>
      <c r="B315" s="2"/>
    </row>
    <row r="316" spans="1:2" ht="15.75" customHeight="1" x14ac:dyDescent="0.35">
      <c r="A316" s="2"/>
      <c r="B316" s="2"/>
    </row>
    <row r="317" spans="1:2" ht="15.75" customHeight="1" x14ac:dyDescent="0.35">
      <c r="A317" s="2"/>
      <c r="B317" s="2"/>
    </row>
    <row r="318" spans="1:2" ht="15.75" customHeight="1" x14ac:dyDescent="0.35">
      <c r="A318" s="2"/>
      <c r="B318" s="2"/>
    </row>
    <row r="319" spans="1:2" ht="15.75" customHeight="1" x14ac:dyDescent="0.35">
      <c r="A319" s="2"/>
      <c r="B319" s="2"/>
    </row>
    <row r="320" spans="1:2" ht="15.75" customHeight="1" x14ac:dyDescent="0.35">
      <c r="A320" s="2"/>
      <c r="B320" s="2"/>
    </row>
    <row r="321" spans="1:2" ht="15.75" customHeight="1" x14ac:dyDescent="0.35">
      <c r="A321" s="2"/>
      <c r="B321" s="2"/>
    </row>
    <row r="322" spans="1:2" ht="15.75" customHeight="1" x14ac:dyDescent="0.35">
      <c r="A322" s="2"/>
      <c r="B322" s="2"/>
    </row>
    <row r="323" spans="1:2" ht="15.75" customHeight="1" x14ac:dyDescent="0.35">
      <c r="A323" s="2"/>
      <c r="B323" s="2"/>
    </row>
    <row r="324" spans="1:2" ht="15.75" customHeight="1" x14ac:dyDescent="0.35">
      <c r="A324" s="2"/>
      <c r="B324" s="2"/>
    </row>
    <row r="325" spans="1:2" ht="15.75" customHeight="1" x14ac:dyDescent="0.35">
      <c r="A325" s="2"/>
      <c r="B325" s="2"/>
    </row>
    <row r="326" spans="1:2" ht="15.75" customHeight="1" x14ac:dyDescent="0.35">
      <c r="A326" s="2"/>
      <c r="B326" s="2"/>
    </row>
    <row r="327" spans="1:2" ht="15.75" customHeight="1" x14ac:dyDescent="0.35">
      <c r="A327" s="2"/>
      <c r="B327" s="2"/>
    </row>
    <row r="328" spans="1:2" ht="15.75" customHeight="1" x14ac:dyDescent="0.35">
      <c r="A328" s="2"/>
      <c r="B328" s="2"/>
    </row>
    <row r="329" spans="1:2" ht="15.75" customHeight="1" x14ac:dyDescent="0.35">
      <c r="A329" s="2"/>
      <c r="B329" s="2"/>
    </row>
    <row r="330" spans="1:2" ht="15.75" customHeight="1" x14ac:dyDescent="0.35">
      <c r="A330" s="2"/>
      <c r="B330" s="2"/>
    </row>
    <row r="331" spans="1:2" ht="15.75" customHeight="1" x14ac:dyDescent="0.35">
      <c r="A331" s="2"/>
      <c r="B331" s="2"/>
    </row>
    <row r="332" spans="1:2" ht="15.75" customHeight="1" x14ac:dyDescent="0.35">
      <c r="A332" s="2"/>
      <c r="B332" s="2"/>
    </row>
    <row r="333" spans="1:2" ht="15.75" customHeight="1" x14ac:dyDescent="0.35">
      <c r="A333" s="2"/>
      <c r="B333" s="2"/>
    </row>
    <row r="334" spans="1:2" ht="15.75" customHeight="1" x14ac:dyDescent="0.35">
      <c r="A334" s="2"/>
      <c r="B334" s="2"/>
    </row>
    <row r="335" spans="1:2" ht="15.75" customHeight="1" x14ac:dyDescent="0.35">
      <c r="A335" s="2"/>
      <c r="B335" s="2"/>
    </row>
    <row r="336" spans="1:2" ht="15.75" customHeight="1" x14ac:dyDescent="0.35">
      <c r="A336" s="2"/>
      <c r="B336" s="2"/>
    </row>
    <row r="337" spans="1:2" ht="15.75" customHeight="1" x14ac:dyDescent="0.35">
      <c r="A337" s="2"/>
      <c r="B337" s="2"/>
    </row>
    <row r="338" spans="1:2" ht="15.75" customHeight="1" x14ac:dyDescent="0.35">
      <c r="A338" s="2"/>
      <c r="B338" s="2"/>
    </row>
    <row r="339" spans="1:2" ht="15.75" customHeight="1" x14ac:dyDescent="0.35">
      <c r="A339" s="2"/>
      <c r="B339" s="2"/>
    </row>
    <row r="340" spans="1:2" ht="15.75" customHeight="1" x14ac:dyDescent="0.35">
      <c r="A340" s="2"/>
      <c r="B340" s="2"/>
    </row>
    <row r="341" spans="1:2" ht="15.75" customHeight="1" x14ac:dyDescent="0.35">
      <c r="A341" s="2"/>
      <c r="B341" s="2"/>
    </row>
    <row r="342" spans="1:2" ht="15.75" customHeight="1" x14ac:dyDescent="0.35">
      <c r="A342" s="2"/>
      <c r="B342" s="2"/>
    </row>
    <row r="343" spans="1:2" ht="15.75" customHeight="1" x14ac:dyDescent="0.35">
      <c r="A343" s="2"/>
      <c r="B343" s="2"/>
    </row>
    <row r="344" spans="1:2" ht="15.75" customHeight="1" x14ac:dyDescent="0.35">
      <c r="A344" s="2"/>
      <c r="B344" s="2"/>
    </row>
    <row r="345" spans="1:2" ht="15.75" customHeight="1" x14ac:dyDescent="0.35">
      <c r="A345" s="2"/>
      <c r="B345" s="2"/>
    </row>
    <row r="346" spans="1:2" ht="15.75" customHeight="1" x14ac:dyDescent="0.35">
      <c r="A346" s="2"/>
      <c r="B346" s="2"/>
    </row>
    <row r="347" spans="1:2" ht="15.75" customHeight="1" x14ac:dyDescent="0.35">
      <c r="A347" s="2"/>
      <c r="B347" s="2"/>
    </row>
    <row r="348" spans="1:2" ht="15.75" customHeight="1" x14ac:dyDescent="0.35">
      <c r="A348" s="2"/>
      <c r="B348" s="2"/>
    </row>
    <row r="349" spans="1:2" ht="15.75" customHeight="1" x14ac:dyDescent="0.35">
      <c r="A349" s="2"/>
      <c r="B349" s="2"/>
    </row>
    <row r="350" spans="1:2" ht="15.75" customHeight="1" x14ac:dyDescent="0.35">
      <c r="A350" s="2"/>
      <c r="B350" s="2"/>
    </row>
    <row r="351" spans="1:2" ht="15.75" customHeight="1" x14ac:dyDescent="0.35">
      <c r="A351" s="2"/>
      <c r="B351" s="2"/>
    </row>
    <row r="352" spans="1:2" ht="15.75" customHeight="1" x14ac:dyDescent="0.35">
      <c r="A352" s="2"/>
      <c r="B352" s="2"/>
    </row>
    <row r="353" spans="1:2" ht="15.75" customHeight="1" x14ac:dyDescent="0.35">
      <c r="A353" s="2"/>
      <c r="B353" s="2"/>
    </row>
    <row r="354" spans="1:2" ht="15.75" customHeight="1" x14ac:dyDescent="0.35">
      <c r="A354" s="2"/>
      <c r="B354" s="2"/>
    </row>
    <row r="355" spans="1:2" ht="15.75" customHeight="1" x14ac:dyDescent="0.35">
      <c r="A355" s="2"/>
      <c r="B355" s="2"/>
    </row>
    <row r="356" spans="1:2" ht="15.75" customHeight="1" x14ac:dyDescent="0.35">
      <c r="A356" s="2"/>
      <c r="B356" s="2"/>
    </row>
    <row r="357" spans="1:2" ht="15.75" customHeight="1" x14ac:dyDescent="0.35">
      <c r="A357" s="2"/>
      <c r="B357" s="2"/>
    </row>
    <row r="358" spans="1:2" ht="15.75" customHeight="1" x14ac:dyDescent="0.35">
      <c r="A358" s="2"/>
      <c r="B358" s="2"/>
    </row>
    <row r="359" spans="1:2" ht="15.75" customHeight="1" x14ac:dyDescent="0.35">
      <c r="A359" s="2"/>
      <c r="B359" s="2"/>
    </row>
    <row r="360" spans="1:2" ht="15.75" customHeight="1" x14ac:dyDescent="0.35">
      <c r="A360" s="2"/>
      <c r="B360" s="2"/>
    </row>
    <row r="361" spans="1:2" ht="15.75" customHeight="1" x14ac:dyDescent="0.35">
      <c r="A361" s="2"/>
      <c r="B361" s="2"/>
    </row>
    <row r="362" spans="1:2" ht="15.75" customHeight="1" x14ac:dyDescent="0.35">
      <c r="A362" s="2"/>
      <c r="B362" s="2"/>
    </row>
    <row r="363" spans="1:2" ht="15.75" customHeight="1" x14ac:dyDescent="0.35">
      <c r="A363" s="2"/>
      <c r="B363" s="2"/>
    </row>
    <row r="364" spans="1:2" ht="15.75" customHeight="1" x14ac:dyDescent="0.35">
      <c r="A364" s="2"/>
      <c r="B364" s="2"/>
    </row>
    <row r="365" spans="1:2" ht="15.75" customHeight="1" x14ac:dyDescent="0.35">
      <c r="A365" s="2"/>
      <c r="B365" s="2"/>
    </row>
    <row r="366" spans="1:2" ht="15.75" customHeight="1" x14ac:dyDescent="0.35">
      <c r="A366" s="2"/>
      <c r="B366" s="2"/>
    </row>
    <row r="367" spans="1:2" ht="15.75" customHeight="1" x14ac:dyDescent="0.35">
      <c r="A367" s="2"/>
      <c r="B367" s="2"/>
    </row>
    <row r="368" spans="1:2" ht="15.75" customHeight="1" x14ac:dyDescent="0.35">
      <c r="A368" s="2"/>
      <c r="B368" s="2"/>
    </row>
    <row r="369" spans="1:2" ht="15.75" customHeight="1" x14ac:dyDescent="0.35">
      <c r="A369" s="2"/>
      <c r="B369" s="2"/>
    </row>
    <row r="370" spans="1:2" ht="15.75" customHeight="1" x14ac:dyDescent="0.35">
      <c r="A370" s="2"/>
      <c r="B370" s="2"/>
    </row>
    <row r="371" spans="1:2" ht="15.75" customHeight="1" x14ac:dyDescent="0.35">
      <c r="A371" s="2"/>
      <c r="B371" s="2"/>
    </row>
    <row r="372" spans="1:2" ht="15.75" customHeight="1" x14ac:dyDescent="0.35">
      <c r="A372" s="2"/>
      <c r="B372" s="2"/>
    </row>
    <row r="373" spans="1:2" ht="15.75" customHeight="1" x14ac:dyDescent="0.35">
      <c r="A373" s="2"/>
      <c r="B373" s="2"/>
    </row>
    <row r="374" spans="1:2" ht="15.75" customHeight="1" x14ac:dyDescent="0.35">
      <c r="A374" s="2"/>
      <c r="B374" s="2"/>
    </row>
    <row r="375" spans="1:2" ht="15.75" customHeight="1" x14ac:dyDescent="0.35">
      <c r="A375" s="2"/>
      <c r="B375" s="2"/>
    </row>
    <row r="376" spans="1:2" ht="15.75" customHeight="1" x14ac:dyDescent="0.35">
      <c r="A376" s="2"/>
      <c r="B376" s="2"/>
    </row>
    <row r="377" spans="1:2" ht="15.75" customHeight="1" x14ac:dyDescent="0.35">
      <c r="A377" s="2"/>
      <c r="B377" s="2"/>
    </row>
    <row r="378" spans="1:2" ht="15.75" customHeight="1" x14ac:dyDescent="0.35">
      <c r="A378" s="2"/>
      <c r="B378" s="2"/>
    </row>
    <row r="379" spans="1:2" ht="15.75" customHeight="1" x14ac:dyDescent="0.35">
      <c r="A379" s="2"/>
      <c r="B379" s="2"/>
    </row>
    <row r="380" spans="1:2" ht="15.75" customHeight="1" x14ac:dyDescent="0.35">
      <c r="A380" s="2"/>
      <c r="B380" s="2"/>
    </row>
    <row r="381" spans="1:2" ht="15.75" customHeight="1" x14ac:dyDescent="0.35">
      <c r="A381" s="2"/>
      <c r="B381" s="2"/>
    </row>
    <row r="382" spans="1:2" ht="15.75" customHeight="1" x14ac:dyDescent="0.35">
      <c r="A382" s="2"/>
      <c r="B382" s="2"/>
    </row>
    <row r="383" spans="1:2" ht="15.75" customHeight="1" x14ac:dyDescent="0.35">
      <c r="A383" s="2"/>
      <c r="B383" s="2"/>
    </row>
    <row r="384" spans="1:2" ht="15.75" customHeight="1" x14ac:dyDescent="0.35">
      <c r="A384" s="2"/>
      <c r="B384" s="2"/>
    </row>
    <row r="385" spans="1:2" ht="15.75" customHeight="1" x14ac:dyDescent="0.35">
      <c r="A385" s="2"/>
      <c r="B385" s="2"/>
    </row>
    <row r="386" spans="1:2" ht="15.75" customHeight="1" x14ac:dyDescent="0.35">
      <c r="A386" s="2"/>
      <c r="B386" s="2"/>
    </row>
    <row r="387" spans="1:2" ht="15.75" customHeight="1" x14ac:dyDescent="0.35">
      <c r="A387" s="2"/>
      <c r="B387" s="2"/>
    </row>
    <row r="388" spans="1:2" ht="15.75" customHeight="1" x14ac:dyDescent="0.35">
      <c r="A388" s="2"/>
      <c r="B388" s="2"/>
    </row>
    <row r="389" spans="1:2" ht="15.75" customHeight="1" x14ac:dyDescent="0.35">
      <c r="A389" s="2"/>
      <c r="B389" s="2"/>
    </row>
    <row r="390" spans="1:2" ht="15.75" customHeight="1" x14ac:dyDescent="0.35">
      <c r="A390" s="2"/>
      <c r="B390" s="2"/>
    </row>
    <row r="391" spans="1:2" ht="15.75" customHeight="1" x14ac:dyDescent="0.35">
      <c r="A391" s="2"/>
      <c r="B391" s="2"/>
    </row>
    <row r="392" spans="1:2" ht="15.75" customHeight="1" x14ac:dyDescent="0.35">
      <c r="A392" s="2"/>
      <c r="B392" s="2"/>
    </row>
    <row r="393" spans="1:2" ht="15.75" customHeight="1" x14ac:dyDescent="0.35">
      <c r="A393" s="2"/>
      <c r="B393" s="2"/>
    </row>
    <row r="394" spans="1:2" ht="15.75" customHeight="1" x14ac:dyDescent="0.35">
      <c r="A394" s="2"/>
      <c r="B394" s="2"/>
    </row>
    <row r="395" spans="1:2" ht="15.75" customHeight="1" x14ac:dyDescent="0.35">
      <c r="A395" s="2"/>
      <c r="B395" s="2"/>
    </row>
    <row r="396" spans="1:2" ht="15.75" customHeight="1" x14ac:dyDescent="0.35">
      <c r="A396" s="2"/>
      <c r="B396" s="2"/>
    </row>
    <row r="397" spans="1:2" ht="15.75" customHeight="1" x14ac:dyDescent="0.35">
      <c r="A397" s="2"/>
      <c r="B397" s="2"/>
    </row>
    <row r="398" spans="1:2" ht="15.75" customHeight="1" x14ac:dyDescent="0.35">
      <c r="A398" s="2"/>
      <c r="B398" s="2"/>
    </row>
    <row r="399" spans="1:2" ht="15.75" customHeight="1" x14ac:dyDescent="0.35">
      <c r="A399" s="2"/>
      <c r="B399" s="2"/>
    </row>
    <row r="400" spans="1:2" ht="15.75" customHeight="1" x14ac:dyDescent="0.35">
      <c r="A400" s="2"/>
      <c r="B400" s="2"/>
    </row>
    <row r="401" spans="1:2" ht="15.75" customHeight="1" x14ac:dyDescent="0.35">
      <c r="A401" s="2"/>
      <c r="B401" s="2"/>
    </row>
    <row r="402" spans="1:2" ht="15.75" customHeight="1" x14ac:dyDescent="0.35">
      <c r="A402" s="2"/>
      <c r="B402" s="2"/>
    </row>
    <row r="403" spans="1:2" ht="15.75" customHeight="1" x14ac:dyDescent="0.35">
      <c r="A403" s="2"/>
      <c r="B403" s="2"/>
    </row>
    <row r="404" spans="1:2" ht="15.75" customHeight="1" x14ac:dyDescent="0.35">
      <c r="A404" s="2"/>
      <c r="B404" s="2"/>
    </row>
    <row r="405" spans="1:2" ht="15.75" customHeight="1" x14ac:dyDescent="0.35">
      <c r="A405" s="2"/>
      <c r="B405" s="2"/>
    </row>
    <row r="406" spans="1:2" ht="15.75" customHeight="1" x14ac:dyDescent="0.35">
      <c r="A406" s="2"/>
      <c r="B406" s="2"/>
    </row>
    <row r="407" spans="1:2" ht="15.75" customHeight="1" x14ac:dyDescent="0.35">
      <c r="A407" s="2"/>
      <c r="B407" s="2"/>
    </row>
    <row r="408" spans="1:2" ht="15.75" customHeight="1" x14ac:dyDescent="0.35">
      <c r="A408" s="2"/>
      <c r="B408" s="2"/>
    </row>
    <row r="409" spans="1:2" ht="15.75" customHeight="1" x14ac:dyDescent="0.35">
      <c r="A409" s="2"/>
      <c r="B409" s="2"/>
    </row>
    <row r="410" spans="1:2" ht="15.75" customHeight="1" x14ac:dyDescent="0.35">
      <c r="A410" s="2"/>
      <c r="B410" s="2"/>
    </row>
    <row r="411" spans="1:2" ht="15.75" customHeight="1" x14ac:dyDescent="0.35">
      <c r="A411" s="2"/>
      <c r="B411" s="2"/>
    </row>
    <row r="412" spans="1:2" ht="15.75" customHeight="1" x14ac:dyDescent="0.35">
      <c r="A412" s="2"/>
      <c r="B412" s="2"/>
    </row>
    <row r="413" spans="1:2" ht="15.75" customHeight="1" x14ac:dyDescent="0.35">
      <c r="A413" s="2"/>
      <c r="B413" s="2"/>
    </row>
    <row r="414" spans="1:2" ht="15.75" customHeight="1" x14ac:dyDescent="0.35">
      <c r="A414" s="2"/>
      <c r="B414" s="2"/>
    </row>
    <row r="415" spans="1:2" ht="15.75" customHeight="1" x14ac:dyDescent="0.35">
      <c r="A415" s="2"/>
      <c r="B415" s="2"/>
    </row>
    <row r="416" spans="1:2" ht="15.75" customHeight="1" x14ac:dyDescent="0.35">
      <c r="A416" s="2"/>
      <c r="B416" s="2"/>
    </row>
    <row r="417" spans="1:2" ht="15.75" customHeight="1" x14ac:dyDescent="0.35">
      <c r="A417" s="2"/>
      <c r="B417" s="2"/>
    </row>
    <row r="418" spans="1:2" ht="15.75" customHeight="1" x14ac:dyDescent="0.35">
      <c r="A418" s="2"/>
      <c r="B418" s="2"/>
    </row>
    <row r="419" spans="1:2" ht="15.75" customHeight="1" x14ac:dyDescent="0.35">
      <c r="A419" s="2"/>
      <c r="B419" s="2"/>
    </row>
    <row r="420" spans="1:2" ht="15.75" customHeight="1" x14ac:dyDescent="0.35">
      <c r="A420" s="2"/>
      <c r="B420" s="2"/>
    </row>
    <row r="421" spans="1:2" ht="15.75" customHeight="1" x14ac:dyDescent="0.35">
      <c r="A421" s="2"/>
      <c r="B421" s="2"/>
    </row>
    <row r="422" spans="1:2" ht="15.75" customHeight="1" x14ac:dyDescent="0.35">
      <c r="A422" s="2"/>
      <c r="B422" s="2"/>
    </row>
    <row r="423" spans="1:2" ht="15.75" customHeight="1" x14ac:dyDescent="0.35">
      <c r="A423" s="2"/>
      <c r="B423" s="2"/>
    </row>
    <row r="424" spans="1:2" ht="15.75" customHeight="1" x14ac:dyDescent="0.35">
      <c r="A424" s="2"/>
      <c r="B424" s="2"/>
    </row>
    <row r="425" spans="1:2" ht="15.75" customHeight="1" x14ac:dyDescent="0.35">
      <c r="A425" s="2"/>
      <c r="B425" s="2"/>
    </row>
    <row r="426" spans="1:2" ht="15.75" customHeight="1" x14ac:dyDescent="0.35">
      <c r="A426" s="2"/>
      <c r="B426" s="2"/>
    </row>
    <row r="427" spans="1:2" ht="15.75" customHeight="1" x14ac:dyDescent="0.35">
      <c r="A427" s="2"/>
      <c r="B427" s="2"/>
    </row>
    <row r="428" spans="1:2" ht="15.75" customHeight="1" x14ac:dyDescent="0.35">
      <c r="A428" s="2"/>
      <c r="B428" s="2"/>
    </row>
    <row r="429" spans="1:2" ht="15.75" customHeight="1" x14ac:dyDescent="0.35">
      <c r="A429" s="2"/>
      <c r="B429" s="2"/>
    </row>
    <row r="430" spans="1:2" ht="15.75" customHeight="1" x14ac:dyDescent="0.35">
      <c r="A430" s="2"/>
      <c r="B430" s="2"/>
    </row>
    <row r="431" spans="1:2" ht="15.75" customHeight="1" x14ac:dyDescent="0.35">
      <c r="A431" s="2"/>
      <c r="B431" s="2"/>
    </row>
    <row r="432" spans="1:2" ht="15.75" customHeight="1" x14ac:dyDescent="0.35">
      <c r="A432" s="2"/>
      <c r="B432" s="2"/>
    </row>
    <row r="433" spans="1:2" ht="15.75" customHeight="1" x14ac:dyDescent="0.35">
      <c r="A433" s="2"/>
      <c r="B433" s="2"/>
    </row>
    <row r="434" spans="1:2" ht="15.75" customHeight="1" x14ac:dyDescent="0.35">
      <c r="A434" s="2"/>
      <c r="B434" s="2"/>
    </row>
    <row r="435" spans="1:2" ht="15.75" customHeight="1" x14ac:dyDescent="0.35">
      <c r="A435" s="2"/>
      <c r="B435" s="2"/>
    </row>
    <row r="436" spans="1:2" ht="15.75" customHeight="1" x14ac:dyDescent="0.35">
      <c r="A436" s="2"/>
      <c r="B436" s="2"/>
    </row>
    <row r="437" spans="1:2" ht="15.75" customHeight="1" x14ac:dyDescent="0.35">
      <c r="A437" s="2"/>
      <c r="B437" s="2"/>
    </row>
    <row r="438" spans="1:2" ht="15.75" customHeight="1" x14ac:dyDescent="0.35">
      <c r="A438" s="2"/>
      <c r="B438" s="2"/>
    </row>
    <row r="439" spans="1:2" ht="15.75" customHeight="1" x14ac:dyDescent="0.35">
      <c r="A439" s="2"/>
      <c r="B439" s="2"/>
    </row>
    <row r="440" spans="1:2" ht="15.75" customHeight="1" x14ac:dyDescent="0.35">
      <c r="A440" s="2"/>
      <c r="B440" s="2"/>
    </row>
    <row r="441" spans="1:2" ht="15.75" customHeight="1" x14ac:dyDescent="0.35">
      <c r="A441" s="2"/>
      <c r="B441" s="2"/>
    </row>
    <row r="442" spans="1:2" ht="15.75" customHeight="1" x14ac:dyDescent="0.35">
      <c r="A442" s="2"/>
      <c r="B442" s="2"/>
    </row>
    <row r="443" spans="1:2" ht="15.75" customHeight="1" x14ac:dyDescent="0.35">
      <c r="A443" s="2"/>
      <c r="B443" s="2"/>
    </row>
    <row r="444" spans="1:2" ht="15.75" customHeight="1" x14ac:dyDescent="0.35">
      <c r="A444" s="2"/>
      <c r="B444" s="2"/>
    </row>
    <row r="445" spans="1:2" ht="15.75" customHeight="1" x14ac:dyDescent="0.35">
      <c r="A445" s="2"/>
      <c r="B445" s="2"/>
    </row>
    <row r="446" spans="1:2" ht="15.75" customHeight="1" x14ac:dyDescent="0.35">
      <c r="A446" s="2"/>
      <c r="B446" s="2"/>
    </row>
    <row r="447" spans="1:2" ht="15.75" customHeight="1" x14ac:dyDescent="0.35">
      <c r="A447" s="2"/>
      <c r="B447" s="2"/>
    </row>
    <row r="448" spans="1:2" ht="15.75" customHeight="1" x14ac:dyDescent="0.35">
      <c r="A448" s="2"/>
      <c r="B448" s="2"/>
    </row>
    <row r="449" spans="1:2" ht="15.75" customHeight="1" x14ac:dyDescent="0.35">
      <c r="A449" s="2"/>
      <c r="B449" s="2"/>
    </row>
    <row r="450" spans="1:2" ht="15.75" customHeight="1" x14ac:dyDescent="0.35">
      <c r="A450" s="2"/>
      <c r="B450" s="2"/>
    </row>
    <row r="451" spans="1:2" ht="15.75" customHeight="1" x14ac:dyDescent="0.35">
      <c r="A451" s="2"/>
      <c r="B451" s="2"/>
    </row>
    <row r="452" spans="1:2" ht="15.75" customHeight="1" x14ac:dyDescent="0.35">
      <c r="A452" s="2"/>
      <c r="B452" s="2"/>
    </row>
    <row r="453" spans="1:2" ht="15.75" customHeight="1" x14ac:dyDescent="0.35">
      <c r="A453" s="2"/>
      <c r="B453" s="2"/>
    </row>
    <row r="454" spans="1:2" ht="15.75" customHeight="1" x14ac:dyDescent="0.35">
      <c r="A454" s="2"/>
      <c r="B454" s="2"/>
    </row>
    <row r="455" spans="1:2" ht="15.75" customHeight="1" x14ac:dyDescent="0.35">
      <c r="A455" s="2"/>
      <c r="B455" s="2"/>
    </row>
    <row r="456" spans="1:2" ht="15.75" customHeight="1" x14ac:dyDescent="0.35">
      <c r="A456" s="2"/>
      <c r="B456" s="2"/>
    </row>
    <row r="457" spans="1:2" ht="15.75" customHeight="1" x14ac:dyDescent="0.35">
      <c r="A457" s="2"/>
      <c r="B457" s="2"/>
    </row>
    <row r="458" spans="1:2" ht="15.75" customHeight="1" x14ac:dyDescent="0.35">
      <c r="A458" s="2"/>
      <c r="B458" s="2"/>
    </row>
    <row r="459" spans="1:2" ht="15.75" customHeight="1" x14ac:dyDescent="0.35">
      <c r="A459" s="2"/>
      <c r="B459" s="2"/>
    </row>
    <row r="460" spans="1:2" ht="15.75" customHeight="1" x14ac:dyDescent="0.35">
      <c r="A460" s="2"/>
      <c r="B460" s="2"/>
    </row>
    <row r="461" spans="1:2" ht="15.75" customHeight="1" x14ac:dyDescent="0.35">
      <c r="A461" s="2"/>
      <c r="B461" s="2"/>
    </row>
    <row r="462" spans="1:2" ht="15.75" customHeight="1" x14ac:dyDescent="0.35">
      <c r="A462" s="2"/>
      <c r="B462" s="2"/>
    </row>
    <row r="463" spans="1:2" ht="15.75" customHeight="1" x14ac:dyDescent="0.35">
      <c r="A463" s="2"/>
      <c r="B463" s="2"/>
    </row>
    <row r="464" spans="1:2" ht="15.75" customHeight="1" x14ac:dyDescent="0.35">
      <c r="A464" s="2"/>
      <c r="B464" s="2"/>
    </row>
    <row r="465" spans="1:2" ht="15.75" customHeight="1" x14ac:dyDescent="0.35">
      <c r="A465" s="2"/>
      <c r="B465" s="2"/>
    </row>
    <row r="466" spans="1:2" ht="15.75" customHeight="1" x14ac:dyDescent="0.35">
      <c r="A466" s="2"/>
      <c r="B466" s="2"/>
    </row>
    <row r="467" spans="1:2" ht="15.75" customHeight="1" x14ac:dyDescent="0.35">
      <c r="A467" s="2"/>
      <c r="B467" s="2"/>
    </row>
    <row r="468" spans="1:2" ht="15.75" customHeight="1" x14ac:dyDescent="0.35">
      <c r="A468" s="2"/>
      <c r="B468" s="2"/>
    </row>
    <row r="469" spans="1:2" ht="15.75" customHeight="1" x14ac:dyDescent="0.35">
      <c r="A469" s="2"/>
      <c r="B469" s="2"/>
    </row>
    <row r="470" spans="1:2" ht="15.75" customHeight="1" x14ac:dyDescent="0.35">
      <c r="A470" s="2"/>
      <c r="B470" s="2"/>
    </row>
    <row r="471" spans="1:2" ht="15.75" customHeight="1" x14ac:dyDescent="0.35">
      <c r="A471" s="2"/>
      <c r="B471" s="2"/>
    </row>
    <row r="472" spans="1:2" ht="15.75" customHeight="1" x14ac:dyDescent="0.35">
      <c r="A472" s="2"/>
      <c r="B472" s="2"/>
    </row>
    <row r="473" spans="1:2" ht="15.75" customHeight="1" x14ac:dyDescent="0.35">
      <c r="A473" s="2"/>
      <c r="B473" s="2"/>
    </row>
    <row r="474" spans="1:2" ht="15.75" customHeight="1" x14ac:dyDescent="0.35">
      <c r="A474" s="2"/>
      <c r="B474" s="2"/>
    </row>
    <row r="475" spans="1:2" ht="15.75" customHeight="1" x14ac:dyDescent="0.35">
      <c r="A475" s="2"/>
      <c r="B475" s="2"/>
    </row>
    <row r="476" spans="1:2" ht="15.75" customHeight="1" x14ac:dyDescent="0.35">
      <c r="A476" s="2"/>
      <c r="B476" s="2"/>
    </row>
    <row r="477" spans="1:2" ht="15.75" customHeight="1" x14ac:dyDescent="0.35">
      <c r="A477" s="2"/>
      <c r="B477" s="2"/>
    </row>
    <row r="478" spans="1:2" ht="15.75" customHeight="1" x14ac:dyDescent="0.35">
      <c r="A478" s="2"/>
      <c r="B478" s="2"/>
    </row>
    <row r="479" spans="1:2" ht="15.75" customHeight="1" x14ac:dyDescent="0.35">
      <c r="A479" s="2"/>
      <c r="B479" s="2"/>
    </row>
    <row r="480" spans="1:2" ht="15.75" customHeight="1" x14ac:dyDescent="0.35">
      <c r="A480" s="2"/>
      <c r="B480" s="2"/>
    </row>
    <row r="481" spans="1:2" ht="15.75" customHeight="1" x14ac:dyDescent="0.35">
      <c r="A481" s="2"/>
      <c r="B481" s="2"/>
    </row>
    <row r="482" spans="1:2" ht="15.75" customHeight="1" x14ac:dyDescent="0.35">
      <c r="A482" s="2"/>
      <c r="B482" s="2"/>
    </row>
    <row r="483" spans="1:2" ht="15.75" customHeight="1" x14ac:dyDescent="0.35">
      <c r="A483" s="2"/>
      <c r="B483" s="2"/>
    </row>
    <row r="484" spans="1:2" ht="15.75" customHeight="1" x14ac:dyDescent="0.35">
      <c r="A484" s="2"/>
      <c r="B484" s="2"/>
    </row>
    <row r="485" spans="1:2" ht="15.75" customHeight="1" x14ac:dyDescent="0.35">
      <c r="A485" s="2"/>
      <c r="B485" s="2"/>
    </row>
    <row r="486" spans="1:2" ht="15.75" customHeight="1" x14ac:dyDescent="0.35">
      <c r="A486" s="2"/>
      <c r="B486" s="2"/>
    </row>
    <row r="487" spans="1:2" ht="15.75" customHeight="1" x14ac:dyDescent="0.35">
      <c r="A487" s="2"/>
      <c r="B487" s="2"/>
    </row>
    <row r="488" spans="1:2" ht="15.75" customHeight="1" x14ac:dyDescent="0.35">
      <c r="A488" s="2"/>
      <c r="B488" s="2"/>
    </row>
    <row r="489" spans="1:2" ht="15.75" customHeight="1" x14ac:dyDescent="0.35">
      <c r="A489" s="2"/>
      <c r="B489" s="2"/>
    </row>
    <row r="490" spans="1:2" ht="15.75" customHeight="1" x14ac:dyDescent="0.35">
      <c r="A490" s="2"/>
      <c r="B490" s="2"/>
    </row>
    <row r="491" spans="1:2" ht="15.75" customHeight="1" x14ac:dyDescent="0.35">
      <c r="A491" s="2"/>
      <c r="B491" s="2"/>
    </row>
    <row r="492" spans="1:2" ht="15.75" customHeight="1" x14ac:dyDescent="0.35">
      <c r="A492" s="2"/>
      <c r="B492" s="2"/>
    </row>
    <row r="493" spans="1:2" ht="15.75" customHeight="1" x14ac:dyDescent="0.35">
      <c r="A493" s="2"/>
      <c r="B493" s="2"/>
    </row>
    <row r="494" spans="1:2" ht="15.75" customHeight="1" x14ac:dyDescent="0.35">
      <c r="A494" s="2"/>
      <c r="B494" s="2"/>
    </row>
    <row r="495" spans="1:2" ht="15.75" customHeight="1" x14ac:dyDescent="0.35">
      <c r="A495" s="2"/>
      <c r="B495" s="2"/>
    </row>
    <row r="496" spans="1:2" ht="15.75" customHeight="1" x14ac:dyDescent="0.35">
      <c r="A496" s="2"/>
      <c r="B496" s="2"/>
    </row>
    <row r="497" spans="1:2" ht="15.75" customHeight="1" x14ac:dyDescent="0.35">
      <c r="A497" s="2"/>
      <c r="B497" s="2"/>
    </row>
    <row r="498" spans="1:2" ht="15.75" customHeight="1" x14ac:dyDescent="0.35">
      <c r="A498" s="2"/>
      <c r="B498" s="2"/>
    </row>
    <row r="499" spans="1:2" ht="15.75" customHeight="1" x14ac:dyDescent="0.35">
      <c r="A499" s="2"/>
      <c r="B499" s="2"/>
    </row>
    <row r="500" spans="1:2" ht="15.75" customHeight="1" x14ac:dyDescent="0.35">
      <c r="A500" s="2"/>
      <c r="B500" s="2"/>
    </row>
    <row r="501" spans="1:2" ht="15.75" customHeight="1" x14ac:dyDescent="0.35">
      <c r="A501" s="2"/>
      <c r="B501" s="2"/>
    </row>
    <row r="502" spans="1:2" ht="15.75" customHeight="1" x14ac:dyDescent="0.35">
      <c r="A502" s="2"/>
      <c r="B502" s="2"/>
    </row>
    <row r="503" spans="1:2" ht="15.75" customHeight="1" x14ac:dyDescent="0.35">
      <c r="A503" s="2"/>
      <c r="B503" s="2"/>
    </row>
    <row r="504" spans="1:2" ht="15.75" customHeight="1" x14ac:dyDescent="0.35">
      <c r="A504" s="2"/>
      <c r="B504" s="2"/>
    </row>
    <row r="505" spans="1:2" ht="15.75" customHeight="1" x14ac:dyDescent="0.35">
      <c r="A505" s="2"/>
      <c r="B505" s="2"/>
    </row>
    <row r="506" spans="1:2" ht="15.75" customHeight="1" x14ac:dyDescent="0.35">
      <c r="A506" s="2"/>
      <c r="B506" s="2"/>
    </row>
    <row r="507" spans="1:2" ht="15.75" customHeight="1" x14ac:dyDescent="0.35">
      <c r="A507" s="2"/>
      <c r="B507" s="2"/>
    </row>
    <row r="508" spans="1:2" ht="15.75" customHeight="1" x14ac:dyDescent="0.35">
      <c r="A508" s="2"/>
      <c r="B508" s="2"/>
    </row>
    <row r="509" spans="1:2" ht="15.75" customHeight="1" x14ac:dyDescent="0.35">
      <c r="A509" s="2"/>
      <c r="B509" s="2"/>
    </row>
    <row r="510" spans="1:2" ht="15.75" customHeight="1" x14ac:dyDescent="0.35">
      <c r="A510" s="2"/>
      <c r="B510" s="2"/>
    </row>
    <row r="511" spans="1:2" ht="15.75" customHeight="1" x14ac:dyDescent="0.35">
      <c r="A511" s="2"/>
      <c r="B511" s="2"/>
    </row>
    <row r="512" spans="1:2" ht="15.75" customHeight="1" x14ac:dyDescent="0.35">
      <c r="A512" s="2"/>
      <c r="B512" s="2"/>
    </row>
    <row r="513" spans="1:2" ht="15.75" customHeight="1" x14ac:dyDescent="0.35">
      <c r="A513" s="2"/>
      <c r="B513" s="2"/>
    </row>
    <row r="514" spans="1:2" ht="15.75" customHeight="1" x14ac:dyDescent="0.35">
      <c r="A514" s="2"/>
      <c r="B514" s="2"/>
    </row>
    <row r="515" spans="1:2" ht="15.75" customHeight="1" x14ac:dyDescent="0.35">
      <c r="A515" s="2"/>
      <c r="B515" s="2"/>
    </row>
    <row r="516" spans="1:2" ht="15.75" customHeight="1" x14ac:dyDescent="0.35">
      <c r="A516" s="2"/>
      <c r="B516" s="2"/>
    </row>
    <row r="517" spans="1:2" ht="15.75" customHeight="1" x14ac:dyDescent="0.35">
      <c r="A517" s="2"/>
      <c r="B517" s="2"/>
    </row>
    <row r="518" spans="1:2" ht="15.75" customHeight="1" x14ac:dyDescent="0.35">
      <c r="A518" s="2"/>
      <c r="B518" s="2"/>
    </row>
    <row r="519" spans="1:2" ht="15.75" customHeight="1" x14ac:dyDescent="0.35">
      <c r="A519" s="2"/>
      <c r="B519" s="2"/>
    </row>
    <row r="520" spans="1:2" ht="15.75" customHeight="1" x14ac:dyDescent="0.35">
      <c r="A520" s="2"/>
      <c r="B520" s="2"/>
    </row>
    <row r="521" spans="1:2" ht="15.75" customHeight="1" x14ac:dyDescent="0.35">
      <c r="A521" s="2"/>
      <c r="B521" s="2"/>
    </row>
    <row r="522" spans="1:2" ht="15.75" customHeight="1" x14ac:dyDescent="0.35">
      <c r="A522" s="2"/>
      <c r="B522" s="2"/>
    </row>
    <row r="523" spans="1:2" ht="15.75" customHeight="1" x14ac:dyDescent="0.35">
      <c r="A523" s="2"/>
      <c r="B523" s="2"/>
    </row>
    <row r="524" spans="1:2" ht="15.75" customHeight="1" x14ac:dyDescent="0.35">
      <c r="A524" s="2"/>
      <c r="B524" s="2"/>
    </row>
    <row r="525" spans="1:2" ht="15.75" customHeight="1" x14ac:dyDescent="0.35">
      <c r="A525" s="2"/>
      <c r="B525" s="2"/>
    </row>
    <row r="526" spans="1:2" ht="15.75" customHeight="1" x14ac:dyDescent="0.35">
      <c r="A526" s="2"/>
      <c r="B526" s="2"/>
    </row>
    <row r="527" spans="1:2" ht="15.75" customHeight="1" x14ac:dyDescent="0.35">
      <c r="A527" s="2"/>
      <c r="B527" s="2"/>
    </row>
    <row r="528" spans="1:2" ht="15.75" customHeight="1" x14ac:dyDescent="0.35">
      <c r="A528" s="2"/>
      <c r="B528" s="2"/>
    </row>
    <row r="529" spans="1:2" ht="15.75" customHeight="1" x14ac:dyDescent="0.35">
      <c r="A529" s="2"/>
      <c r="B529" s="2"/>
    </row>
    <row r="530" spans="1:2" ht="15.75" customHeight="1" x14ac:dyDescent="0.35">
      <c r="A530" s="2"/>
      <c r="B530" s="2"/>
    </row>
    <row r="531" spans="1:2" ht="15.75" customHeight="1" x14ac:dyDescent="0.35">
      <c r="A531" s="2"/>
      <c r="B531" s="2"/>
    </row>
    <row r="532" spans="1:2" ht="15.75" customHeight="1" x14ac:dyDescent="0.35">
      <c r="A532" s="2"/>
      <c r="B532" s="2"/>
    </row>
    <row r="533" spans="1:2" ht="15.75" customHeight="1" x14ac:dyDescent="0.35">
      <c r="A533" s="2"/>
      <c r="B533" s="2"/>
    </row>
    <row r="534" spans="1:2" ht="15.75" customHeight="1" x14ac:dyDescent="0.35">
      <c r="A534" s="2"/>
      <c r="B534" s="2"/>
    </row>
    <row r="535" spans="1:2" ht="15.75" customHeight="1" x14ac:dyDescent="0.35">
      <c r="A535" s="2"/>
      <c r="B535" s="2"/>
    </row>
    <row r="536" spans="1:2" ht="15.75" customHeight="1" x14ac:dyDescent="0.35">
      <c r="A536" s="2"/>
      <c r="B536" s="2"/>
    </row>
    <row r="537" spans="1:2" ht="15.75" customHeight="1" x14ac:dyDescent="0.35">
      <c r="A537" s="2"/>
      <c r="B537" s="2"/>
    </row>
    <row r="538" spans="1:2" ht="15.75" customHeight="1" x14ac:dyDescent="0.35">
      <c r="A538" s="2"/>
      <c r="B538" s="2"/>
    </row>
    <row r="539" spans="1:2" ht="15.75" customHeight="1" x14ac:dyDescent="0.35">
      <c r="A539" s="2"/>
      <c r="B539" s="2"/>
    </row>
    <row r="540" spans="1:2" ht="15.75" customHeight="1" x14ac:dyDescent="0.35">
      <c r="A540" s="2"/>
      <c r="B540" s="2"/>
    </row>
    <row r="541" spans="1:2" ht="15.75" customHeight="1" x14ac:dyDescent="0.35">
      <c r="A541" s="2"/>
      <c r="B541" s="2"/>
    </row>
    <row r="542" spans="1:2" ht="15.75" customHeight="1" x14ac:dyDescent="0.35">
      <c r="A542" s="2"/>
      <c r="B542" s="2"/>
    </row>
    <row r="543" spans="1:2" ht="15.75" customHeight="1" x14ac:dyDescent="0.35">
      <c r="A543" s="2"/>
      <c r="B543" s="2"/>
    </row>
    <row r="544" spans="1:2" ht="15.75" customHeight="1" x14ac:dyDescent="0.35">
      <c r="A544" s="2"/>
      <c r="B544" s="2"/>
    </row>
    <row r="545" spans="1:2" ht="15.75" customHeight="1" x14ac:dyDescent="0.35">
      <c r="A545" s="2"/>
      <c r="B545" s="2"/>
    </row>
    <row r="546" spans="1:2" ht="15.75" customHeight="1" x14ac:dyDescent="0.35">
      <c r="A546" s="2"/>
      <c r="B546" s="2"/>
    </row>
    <row r="547" spans="1:2" ht="15.75" customHeight="1" x14ac:dyDescent="0.35">
      <c r="A547" s="2"/>
      <c r="B547" s="2"/>
    </row>
    <row r="548" spans="1:2" ht="15.75" customHeight="1" x14ac:dyDescent="0.35">
      <c r="A548" s="2"/>
      <c r="B548" s="2"/>
    </row>
    <row r="549" spans="1:2" ht="15.75" customHeight="1" x14ac:dyDescent="0.35">
      <c r="A549" s="2"/>
      <c r="B549" s="2"/>
    </row>
    <row r="550" spans="1:2" ht="15.75" customHeight="1" x14ac:dyDescent="0.35">
      <c r="A550" s="2"/>
      <c r="B550" s="2"/>
    </row>
    <row r="551" spans="1:2" ht="15.75" customHeight="1" x14ac:dyDescent="0.35">
      <c r="A551" s="2"/>
      <c r="B551" s="2"/>
    </row>
    <row r="552" spans="1:2" ht="15.75" customHeight="1" x14ac:dyDescent="0.35">
      <c r="A552" s="2"/>
      <c r="B552" s="2"/>
    </row>
    <row r="553" spans="1:2" ht="15.75" customHeight="1" x14ac:dyDescent="0.35">
      <c r="A553" s="2"/>
      <c r="B553" s="2"/>
    </row>
    <row r="554" spans="1:2" ht="15.75" customHeight="1" x14ac:dyDescent="0.35">
      <c r="A554" s="2"/>
      <c r="B554" s="2"/>
    </row>
    <row r="555" spans="1:2" ht="15.75" customHeight="1" x14ac:dyDescent="0.35">
      <c r="A555" s="2"/>
      <c r="B555" s="2"/>
    </row>
    <row r="556" spans="1:2" ht="15.75" customHeight="1" x14ac:dyDescent="0.35">
      <c r="A556" s="2"/>
      <c r="B556" s="2"/>
    </row>
    <row r="557" spans="1:2" ht="15.75" customHeight="1" x14ac:dyDescent="0.35">
      <c r="A557" s="2"/>
      <c r="B557" s="2"/>
    </row>
    <row r="558" spans="1:2" ht="15.75" customHeight="1" x14ac:dyDescent="0.35">
      <c r="A558" s="2"/>
      <c r="B558" s="2"/>
    </row>
    <row r="559" spans="1:2" ht="15.75" customHeight="1" x14ac:dyDescent="0.35">
      <c r="A559" s="2"/>
      <c r="B559" s="2"/>
    </row>
    <row r="560" spans="1:2" ht="15.75" customHeight="1" x14ac:dyDescent="0.35">
      <c r="A560" s="2"/>
      <c r="B560" s="2"/>
    </row>
    <row r="561" spans="1:2" ht="15.75" customHeight="1" x14ac:dyDescent="0.35">
      <c r="A561" s="2"/>
      <c r="B561" s="2"/>
    </row>
    <row r="562" spans="1:2" ht="15.75" customHeight="1" x14ac:dyDescent="0.35">
      <c r="A562" s="2"/>
      <c r="B562" s="2"/>
    </row>
    <row r="563" spans="1:2" ht="15.75" customHeight="1" x14ac:dyDescent="0.35">
      <c r="A563" s="2"/>
      <c r="B563" s="2"/>
    </row>
    <row r="564" spans="1:2" ht="15.75" customHeight="1" x14ac:dyDescent="0.35">
      <c r="A564" s="2"/>
      <c r="B564" s="2"/>
    </row>
    <row r="565" spans="1:2" ht="15.75" customHeight="1" x14ac:dyDescent="0.35">
      <c r="A565" s="2"/>
      <c r="B565" s="2"/>
    </row>
    <row r="566" spans="1:2" ht="15.75" customHeight="1" x14ac:dyDescent="0.35">
      <c r="A566" s="2"/>
      <c r="B566" s="2"/>
    </row>
    <row r="567" spans="1:2" ht="15.75" customHeight="1" x14ac:dyDescent="0.35">
      <c r="A567" s="2"/>
      <c r="B567" s="2"/>
    </row>
    <row r="568" spans="1:2" ht="15.75" customHeight="1" x14ac:dyDescent="0.35">
      <c r="A568" s="2"/>
      <c r="B568" s="2"/>
    </row>
    <row r="569" spans="1:2" ht="15.75" customHeight="1" x14ac:dyDescent="0.35">
      <c r="A569" s="2"/>
      <c r="B569" s="2"/>
    </row>
    <row r="570" spans="1:2" ht="15.75" customHeight="1" x14ac:dyDescent="0.35">
      <c r="A570" s="2"/>
      <c r="B570" s="2"/>
    </row>
    <row r="571" spans="1:2" ht="15.75" customHeight="1" x14ac:dyDescent="0.35">
      <c r="A571" s="2"/>
      <c r="B571" s="2"/>
    </row>
    <row r="572" spans="1:2" ht="15.75" customHeight="1" x14ac:dyDescent="0.35">
      <c r="A572" s="2"/>
      <c r="B572" s="2"/>
    </row>
    <row r="573" spans="1:2" ht="15.75" customHeight="1" x14ac:dyDescent="0.35">
      <c r="A573" s="2"/>
      <c r="B573" s="2"/>
    </row>
    <row r="574" spans="1:2" ht="15.75" customHeight="1" x14ac:dyDescent="0.35">
      <c r="A574" s="2"/>
      <c r="B574" s="2"/>
    </row>
    <row r="575" spans="1:2" ht="15.75" customHeight="1" x14ac:dyDescent="0.35">
      <c r="A575" s="2"/>
      <c r="B575" s="2"/>
    </row>
    <row r="576" spans="1:2" ht="15.75" customHeight="1" x14ac:dyDescent="0.35">
      <c r="A576" s="2"/>
      <c r="B576" s="2"/>
    </row>
    <row r="577" spans="1:2" ht="15.75" customHeight="1" x14ac:dyDescent="0.35">
      <c r="A577" s="2"/>
      <c r="B577" s="2"/>
    </row>
    <row r="578" spans="1:2" ht="15.75" customHeight="1" x14ac:dyDescent="0.35">
      <c r="A578" s="2"/>
      <c r="B578" s="2"/>
    </row>
    <row r="579" spans="1:2" ht="15.75" customHeight="1" x14ac:dyDescent="0.35">
      <c r="A579" s="2"/>
      <c r="B579" s="2"/>
    </row>
    <row r="580" spans="1:2" ht="15.75" customHeight="1" x14ac:dyDescent="0.35">
      <c r="A580" s="2"/>
      <c r="B580" s="2"/>
    </row>
    <row r="581" spans="1:2" ht="15.75" customHeight="1" x14ac:dyDescent="0.35">
      <c r="A581" s="2"/>
      <c r="B581" s="2"/>
    </row>
    <row r="582" spans="1:2" ht="15.75" customHeight="1" x14ac:dyDescent="0.35">
      <c r="A582" s="2"/>
      <c r="B582" s="2"/>
    </row>
    <row r="583" spans="1:2" ht="15.75" customHeight="1" x14ac:dyDescent="0.35">
      <c r="A583" s="2"/>
      <c r="B583" s="2"/>
    </row>
    <row r="584" spans="1:2" ht="15.75" customHeight="1" x14ac:dyDescent="0.35">
      <c r="A584" s="2"/>
      <c r="B584" s="2"/>
    </row>
    <row r="585" spans="1:2" ht="15.75" customHeight="1" x14ac:dyDescent="0.35">
      <c r="A585" s="2"/>
      <c r="B585" s="2"/>
    </row>
    <row r="586" spans="1:2" ht="15.75" customHeight="1" x14ac:dyDescent="0.35">
      <c r="A586" s="2"/>
      <c r="B586" s="2"/>
    </row>
    <row r="587" spans="1:2" ht="15.75" customHeight="1" x14ac:dyDescent="0.35">
      <c r="A587" s="2"/>
      <c r="B587" s="2"/>
    </row>
    <row r="588" spans="1:2" ht="15.75" customHeight="1" x14ac:dyDescent="0.35">
      <c r="A588" s="2"/>
      <c r="B588" s="2"/>
    </row>
    <row r="589" spans="1:2" ht="15.75" customHeight="1" x14ac:dyDescent="0.35">
      <c r="A589" s="2"/>
      <c r="B589" s="2"/>
    </row>
    <row r="590" spans="1:2" ht="15.75" customHeight="1" x14ac:dyDescent="0.35">
      <c r="A590" s="2"/>
      <c r="B590" s="2"/>
    </row>
    <row r="591" spans="1:2" ht="15.75" customHeight="1" x14ac:dyDescent="0.35">
      <c r="A591" s="2"/>
      <c r="B591" s="2"/>
    </row>
    <row r="592" spans="1:2" ht="15.75" customHeight="1" x14ac:dyDescent="0.35">
      <c r="A592" s="2"/>
      <c r="B592" s="2"/>
    </row>
    <row r="593" spans="1:2" ht="15.75" customHeight="1" x14ac:dyDescent="0.35">
      <c r="A593" s="2"/>
      <c r="B593" s="2"/>
    </row>
    <row r="594" spans="1:2" ht="15.75" customHeight="1" x14ac:dyDescent="0.35">
      <c r="A594" s="2"/>
      <c r="B594" s="2"/>
    </row>
    <row r="595" spans="1:2" ht="15.75" customHeight="1" x14ac:dyDescent="0.35">
      <c r="A595" s="2"/>
      <c r="B595" s="2"/>
    </row>
    <row r="596" spans="1:2" ht="15.75" customHeight="1" x14ac:dyDescent="0.35">
      <c r="A596" s="2"/>
      <c r="B596" s="2"/>
    </row>
    <row r="597" spans="1:2" ht="15.75" customHeight="1" x14ac:dyDescent="0.35">
      <c r="A597" s="2"/>
      <c r="B597" s="2"/>
    </row>
    <row r="598" spans="1:2" ht="15.75" customHeight="1" x14ac:dyDescent="0.35">
      <c r="A598" s="2"/>
      <c r="B598" s="2"/>
    </row>
    <row r="599" spans="1:2" ht="15.75" customHeight="1" x14ac:dyDescent="0.35">
      <c r="A599" s="2"/>
      <c r="B599" s="2"/>
    </row>
    <row r="600" spans="1:2" ht="15.75" customHeight="1" x14ac:dyDescent="0.35">
      <c r="A600" s="2"/>
      <c r="B600" s="2"/>
    </row>
    <row r="601" spans="1:2" ht="15.75" customHeight="1" x14ac:dyDescent="0.35">
      <c r="A601" s="2"/>
      <c r="B601" s="2"/>
    </row>
    <row r="602" spans="1:2" ht="15.75" customHeight="1" x14ac:dyDescent="0.35">
      <c r="A602" s="2"/>
      <c r="B602" s="2"/>
    </row>
    <row r="603" spans="1:2" ht="15.75" customHeight="1" x14ac:dyDescent="0.35">
      <c r="A603" s="2"/>
      <c r="B603" s="2"/>
    </row>
    <row r="604" spans="1:2" ht="15.75" customHeight="1" x14ac:dyDescent="0.35">
      <c r="A604" s="2"/>
      <c r="B604" s="2"/>
    </row>
    <row r="605" spans="1:2" ht="15.75" customHeight="1" x14ac:dyDescent="0.35">
      <c r="A605" s="2"/>
      <c r="B605" s="2"/>
    </row>
    <row r="606" spans="1:2" ht="15.75" customHeight="1" x14ac:dyDescent="0.35">
      <c r="A606" s="2"/>
      <c r="B606" s="2"/>
    </row>
    <row r="607" spans="1:2" ht="15.75" customHeight="1" x14ac:dyDescent="0.35">
      <c r="A607" s="2"/>
      <c r="B607" s="2"/>
    </row>
    <row r="608" spans="1:2" ht="15.75" customHeight="1" x14ac:dyDescent="0.35">
      <c r="A608" s="2"/>
      <c r="B608" s="2"/>
    </row>
    <row r="609" spans="1:2" ht="15.75" customHeight="1" x14ac:dyDescent="0.35">
      <c r="A609" s="2"/>
      <c r="B609" s="2"/>
    </row>
    <row r="610" spans="1:2" ht="15.75" customHeight="1" x14ac:dyDescent="0.35">
      <c r="A610" s="2"/>
      <c r="B610" s="2"/>
    </row>
    <row r="611" spans="1:2" ht="15.75" customHeight="1" x14ac:dyDescent="0.35">
      <c r="A611" s="2"/>
      <c r="B611" s="2"/>
    </row>
    <row r="612" spans="1:2" ht="15.75" customHeight="1" x14ac:dyDescent="0.35">
      <c r="A612" s="2"/>
      <c r="B612" s="2"/>
    </row>
    <row r="613" spans="1:2" ht="15.75" customHeight="1" x14ac:dyDescent="0.35">
      <c r="A613" s="2"/>
      <c r="B613" s="2"/>
    </row>
    <row r="614" spans="1:2" ht="15.75" customHeight="1" x14ac:dyDescent="0.35">
      <c r="A614" s="2"/>
      <c r="B614" s="2"/>
    </row>
    <row r="615" spans="1:2" ht="15.75" customHeight="1" x14ac:dyDescent="0.35">
      <c r="A615" s="2"/>
      <c r="B615" s="2"/>
    </row>
    <row r="616" spans="1:2" ht="15.75" customHeight="1" x14ac:dyDescent="0.35">
      <c r="A616" s="2"/>
      <c r="B616" s="2"/>
    </row>
    <row r="617" spans="1:2" ht="15.75" customHeight="1" x14ac:dyDescent="0.35">
      <c r="A617" s="2"/>
      <c r="B617" s="2"/>
    </row>
    <row r="618" spans="1:2" ht="15.75" customHeight="1" x14ac:dyDescent="0.35">
      <c r="A618" s="2"/>
      <c r="B618" s="2"/>
    </row>
    <row r="619" spans="1:2" ht="15.75" customHeight="1" x14ac:dyDescent="0.35">
      <c r="A619" s="2"/>
      <c r="B619" s="2"/>
    </row>
    <row r="620" spans="1:2" ht="15.75" customHeight="1" x14ac:dyDescent="0.35">
      <c r="A620" s="2"/>
      <c r="B620" s="2"/>
    </row>
    <row r="621" spans="1:2" ht="15.75" customHeight="1" x14ac:dyDescent="0.35">
      <c r="A621" s="2"/>
      <c r="B621" s="2"/>
    </row>
    <row r="622" spans="1:2" ht="15.75" customHeight="1" x14ac:dyDescent="0.35">
      <c r="A622" s="2"/>
      <c r="B622" s="2"/>
    </row>
    <row r="623" spans="1:2" ht="15.75" customHeight="1" x14ac:dyDescent="0.35">
      <c r="A623" s="2"/>
      <c r="B623" s="2"/>
    </row>
    <row r="624" spans="1:2" ht="15.75" customHeight="1" x14ac:dyDescent="0.35">
      <c r="A624" s="2"/>
      <c r="B624" s="2"/>
    </row>
    <row r="625" spans="1:2" ht="15.75" customHeight="1" x14ac:dyDescent="0.35">
      <c r="A625" s="2"/>
      <c r="B625" s="2"/>
    </row>
    <row r="626" spans="1:2" ht="15.75" customHeight="1" x14ac:dyDescent="0.35">
      <c r="A626" s="2"/>
      <c r="B626" s="2"/>
    </row>
    <row r="627" spans="1:2" ht="15.75" customHeight="1" x14ac:dyDescent="0.35">
      <c r="A627" s="2"/>
      <c r="B627" s="2"/>
    </row>
    <row r="628" spans="1:2" ht="15.75" customHeight="1" x14ac:dyDescent="0.35">
      <c r="A628" s="2"/>
      <c r="B628" s="2"/>
    </row>
    <row r="629" spans="1:2" ht="15.75" customHeight="1" x14ac:dyDescent="0.35">
      <c r="A629" s="2"/>
      <c r="B629" s="2"/>
    </row>
    <row r="630" spans="1:2" ht="15.75" customHeight="1" x14ac:dyDescent="0.35">
      <c r="A630" s="2"/>
      <c r="B630" s="2"/>
    </row>
    <row r="631" spans="1:2" ht="15.75" customHeight="1" x14ac:dyDescent="0.35">
      <c r="A631" s="2"/>
      <c r="B631" s="2"/>
    </row>
    <row r="632" spans="1:2" ht="15.75" customHeight="1" x14ac:dyDescent="0.35">
      <c r="A632" s="2"/>
      <c r="B632" s="2"/>
    </row>
    <row r="633" spans="1:2" ht="15.75" customHeight="1" x14ac:dyDescent="0.35">
      <c r="A633" s="2"/>
      <c r="B633" s="2"/>
    </row>
    <row r="634" spans="1:2" ht="15.75" customHeight="1" x14ac:dyDescent="0.35">
      <c r="A634" s="2"/>
      <c r="B634" s="2"/>
    </row>
    <row r="635" spans="1:2" ht="15.75" customHeight="1" x14ac:dyDescent="0.35">
      <c r="A635" s="2"/>
      <c r="B635" s="2"/>
    </row>
    <row r="636" spans="1:2" ht="15.75" customHeight="1" x14ac:dyDescent="0.35">
      <c r="A636" s="2"/>
      <c r="B636" s="2"/>
    </row>
    <row r="637" spans="1:2" ht="15.75" customHeight="1" x14ac:dyDescent="0.35">
      <c r="A637" s="2"/>
      <c r="B637" s="2"/>
    </row>
    <row r="638" spans="1:2" ht="15.75" customHeight="1" x14ac:dyDescent="0.35">
      <c r="A638" s="2"/>
      <c r="B638" s="2"/>
    </row>
    <row r="639" spans="1:2" ht="15.75" customHeight="1" x14ac:dyDescent="0.35">
      <c r="A639" s="2"/>
      <c r="B639" s="2"/>
    </row>
    <row r="640" spans="1:2" ht="15.75" customHeight="1" x14ac:dyDescent="0.35">
      <c r="A640" s="2"/>
      <c r="B640" s="2"/>
    </row>
    <row r="641" spans="1:2" ht="15.75" customHeight="1" x14ac:dyDescent="0.35">
      <c r="A641" s="2"/>
      <c r="B641" s="2"/>
    </row>
    <row r="642" spans="1:2" ht="15.75" customHeight="1" x14ac:dyDescent="0.35">
      <c r="A642" s="2"/>
      <c r="B642" s="2"/>
    </row>
    <row r="643" spans="1:2" ht="15.75" customHeight="1" x14ac:dyDescent="0.35">
      <c r="A643" s="2"/>
      <c r="B643" s="2"/>
    </row>
    <row r="644" spans="1:2" ht="15.75" customHeight="1" x14ac:dyDescent="0.35">
      <c r="A644" s="2"/>
      <c r="B644" s="2"/>
    </row>
    <row r="645" spans="1:2" ht="15.75" customHeight="1" x14ac:dyDescent="0.35">
      <c r="A645" s="2"/>
      <c r="B645" s="2"/>
    </row>
    <row r="646" spans="1:2" ht="15.75" customHeight="1" x14ac:dyDescent="0.35">
      <c r="A646" s="2"/>
      <c r="B646" s="2"/>
    </row>
    <row r="647" spans="1:2" ht="15.75" customHeight="1" x14ac:dyDescent="0.35">
      <c r="A647" s="2"/>
      <c r="B647" s="2"/>
    </row>
    <row r="648" spans="1:2" ht="15.75" customHeight="1" x14ac:dyDescent="0.35">
      <c r="A648" s="2"/>
      <c r="B648" s="2"/>
    </row>
    <row r="649" spans="1:2" ht="15.75" customHeight="1" x14ac:dyDescent="0.35">
      <c r="A649" s="2"/>
      <c r="B649" s="2"/>
    </row>
    <row r="650" spans="1:2" ht="15.75" customHeight="1" x14ac:dyDescent="0.35">
      <c r="A650" s="2"/>
      <c r="B650" s="2"/>
    </row>
    <row r="651" spans="1:2" ht="15.75" customHeight="1" x14ac:dyDescent="0.35">
      <c r="A651" s="2"/>
      <c r="B651" s="2"/>
    </row>
    <row r="652" spans="1:2" ht="15.75" customHeight="1" x14ac:dyDescent="0.35">
      <c r="A652" s="2"/>
      <c r="B652" s="2"/>
    </row>
    <row r="653" spans="1:2" ht="15.75" customHeight="1" x14ac:dyDescent="0.35">
      <c r="A653" s="2"/>
      <c r="B653" s="2"/>
    </row>
    <row r="654" spans="1:2" ht="15.75" customHeight="1" x14ac:dyDescent="0.35">
      <c r="A654" s="2"/>
      <c r="B654" s="2"/>
    </row>
    <row r="655" spans="1:2" ht="15.75" customHeight="1" x14ac:dyDescent="0.35">
      <c r="A655" s="2"/>
      <c r="B655" s="2"/>
    </row>
    <row r="656" spans="1:2" ht="15.75" customHeight="1" x14ac:dyDescent="0.35">
      <c r="A656" s="2"/>
      <c r="B656" s="2"/>
    </row>
    <row r="657" spans="1:2" ht="15.75" customHeight="1" x14ac:dyDescent="0.35">
      <c r="A657" s="2"/>
      <c r="B657" s="2"/>
    </row>
    <row r="658" spans="1:2" ht="15.75" customHeight="1" x14ac:dyDescent="0.35">
      <c r="A658" s="2"/>
      <c r="B658" s="2"/>
    </row>
    <row r="659" spans="1:2" ht="15.75" customHeight="1" x14ac:dyDescent="0.35">
      <c r="A659" s="2"/>
      <c r="B659" s="2"/>
    </row>
    <row r="660" spans="1:2" ht="15.75" customHeight="1" x14ac:dyDescent="0.35">
      <c r="A660" s="2"/>
      <c r="B660" s="2"/>
    </row>
    <row r="661" spans="1:2" ht="15.75" customHeight="1" x14ac:dyDescent="0.35">
      <c r="A661" s="2"/>
      <c r="B661" s="2"/>
    </row>
    <row r="662" spans="1:2" ht="15.75" customHeight="1" x14ac:dyDescent="0.35">
      <c r="A662" s="2"/>
      <c r="B662" s="2"/>
    </row>
    <row r="663" spans="1:2" ht="15.75" customHeight="1" x14ac:dyDescent="0.35">
      <c r="A663" s="2"/>
      <c r="B663" s="2"/>
    </row>
    <row r="664" spans="1:2" ht="15.75" customHeight="1" x14ac:dyDescent="0.35">
      <c r="A664" s="2"/>
      <c r="B664" s="2"/>
    </row>
    <row r="665" spans="1:2" ht="15.75" customHeight="1" x14ac:dyDescent="0.35">
      <c r="A665" s="2"/>
      <c r="B665" s="2"/>
    </row>
    <row r="666" spans="1:2" ht="15.75" customHeight="1" x14ac:dyDescent="0.35">
      <c r="A666" s="2"/>
      <c r="B666" s="2"/>
    </row>
    <row r="667" spans="1:2" ht="15.75" customHeight="1" x14ac:dyDescent="0.35">
      <c r="A667" s="2"/>
      <c r="B667" s="2"/>
    </row>
    <row r="668" spans="1:2" ht="15.75" customHeight="1" x14ac:dyDescent="0.35">
      <c r="A668" s="2"/>
      <c r="B668" s="2"/>
    </row>
    <row r="669" spans="1:2" ht="15.75" customHeight="1" x14ac:dyDescent="0.35">
      <c r="A669" s="2"/>
      <c r="B669" s="2"/>
    </row>
    <row r="670" spans="1:2" ht="15.75" customHeight="1" x14ac:dyDescent="0.35">
      <c r="A670" s="2"/>
      <c r="B670" s="2"/>
    </row>
    <row r="671" spans="1:2" ht="15.75" customHeight="1" x14ac:dyDescent="0.35">
      <c r="A671" s="2"/>
      <c r="B671" s="2"/>
    </row>
    <row r="672" spans="1:2" ht="15.75" customHeight="1" x14ac:dyDescent="0.35">
      <c r="A672" s="2"/>
      <c r="B672" s="2"/>
    </row>
    <row r="673" spans="1:2" ht="15.75" customHeight="1" x14ac:dyDescent="0.35">
      <c r="A673" s="2"/>
      <c r="B673" s="2"/>
    </row>
    <row r="674" spans="1:2" ht="15.75" customHeight="1" x14ac:dyDescent="0.35">
      <c r="A674" s="2"/>
      <c r="B674" s="2"/>
    </row>
    <row r="675" spans="1:2" ht="15.75" customHeight="1" x14ac:dyDescent="0.35">
      <c r="A675" s="2"/>
      <c r="B675" s="2"/>
    </row>
    <row r="676" spans="1:2" ht="15.75" customHeight="1" x14ac:dyDescent="0.35">
      <c r="A676" s="2"/>
      <c r="B676" s="2"/>
    </row>
    <row r="677" spans="1:2" ht="15.75" customHeight="1" x14ac:dyDescent="0.35">
      <c r="A677" s="2"/>
      <c r="B677" s="2"/>
    </row>
    <row r="678" spans="1:2" ht="15.75" customHeight="1" x14ac:dyDescent="0.35">
      <c r="A678" s="2"/>
      <c r="B678" s="2"/>
    </row>
    <row r="679" spans="1:2" ht="15.75" customHeight="1" x14ac:dyDescent="0.35">
      <c r="A679" s="2"/>
      <c r="B679" s="2"/>
    </row>
    <row r="680" spans="1:2" ht="15.75" customHeight="1" x14ac:dyDescent="0.35">
      <c r="A680" s="2"/>
      <c r="B680" s="2"/>
    </row>
    <row r="681" spans="1:2" ht="15.75" customHeight="1" x14ac:dyDescent="0.35">
      <c r="A681" s="2"/>
      <c r="B681" s="2"/>
    </row>
    <row r="682" spans="1:2" ht="15.75" customHeight="1" x14ac:dyDescent="0.35">
      <c r="A682" s="2"/>
      <c r="B682" s="2"/>
    </row>
    <row r="683" spans="1:2" ht="15.75" customHeight="1" x14ac:dyDescent="0.35">
      <c r="A683" s="2"/>
      <c r="B683" s="2"/>
    </row>
    <row r="684" spans="1:2" ht="15.75" customHeight="1" x14ac:dyDescent="0.35">
      <c r="A684" s="2"/>
      <c r="B684" s="2"/>
    </row>
    <row r="685" spans="1:2" ht="15.75" customHeight="1" x14ac:dyDescent="0.35">
      <c r="A685" s="2"/>
      <c r="B685" s="2"/>
    </row>
    <row r="686" spans="1:2" ht="15.75" customHeight="1" x14ac:dyDescent="0.35">
      <c r="A686" s="2"/>
      <c r="B686" s="2"/>
    </row>
    <row r="687" spans="1:2" ht="15.75" customHeight="1" x14ac:dyDescent="0.35">
      <c r="A687" s="2"/>
      <c r="B687" s="2"/>
    </row>
    <row r="688" spans="1:2" ht="15.75" customHeight="1" x14ac:dyDescent="0.35">
      <c r="A688" s="2"/>
      <c r="B688" s="2"/>
    </row>
    <row r="689" spans="1:2" ht="15.75" customHeight="1" x14ac:dyDescent="0.35">
      <c r="A689" s="2"/>
      <c r="B689" s="2"/>
    </row>
    <row r="690" spans="1:2" ht="15.75" customHeight="1" x14ac:dyDescent="0.35">
      <c r="A690" s="2"/>
      <c r="B690" s="2"/>
    </row>
    <row r="691" spans="1:2" ht="15.75" customHeight="1" x14ac:dyDescent="0.35">
      <c r="A691" s="2"/>
      <c r="B691" s="2"/>
    </row>
    <row r="692" spans="1:2" ht="15.75" customHeight="1" x14ac:dyDescent="0.35">
      <c r="A692" s="2"/>
      <c r="B692" s="2"/>
    </row>
    <row r="693" spans="1:2" ht="15.75" customHeight="1" x14ac:dyDescent="0.35">
      <c r="A693" s="2"/>
      <c r="B693" s="2"/>
    </row>
    <row r="694" spans="1:2" ht="15.75" customHeight="1" x14ac:dyDescent="0.35">
      <c r="A694" s="2"/>
      <c r="B694" s="2"/>
    </row>
    <row r="695" spans="1:2" ht="15.75" customHeight="1" x14ac:dyDescent="0.35">
      <c r="A695" s="2"/>
      <c r="B695" s="2"/>
    </row>
    <row r="696" spans="1:2" ht="15.75" customHeight="1" x14ac:dyDescent="0.35">
      <c r="A696" s="2"/>
      <c r="B696" s="2"/>
    </row>
    <row r="697" spans="1:2" ht="15.75" customHeight="1" x14ac:dyDescent="0.35">
      <c r="A697" s="2"/>
      <c r="B697" s="2"/>
    </row>
    <row r="698" spans="1:2" ht="15.75" customHeight="1" x14ac:dyDescent="0.35">
      <c r="A698" s="2"/>
      <c r="B698" s="2"/>
    </row>
    <row r="699" spans="1:2" ht="15.75" customHeight="1" x14ac:dyDescent="0.35">
      <c r="A699" s="2"/>
      <c r="B699" s="2"/>
    </row>
    <row r="700" spans="1:2" ht="15.75" customHeight="1" x14ac:dyDescent="0.35">
      <c r="A700" s="2"/>
      <c r="B700" s="2"/>
    </row>
    <row r="701" spans="1:2" ht="15.75" customHeight="1" x14ac:dyDescent="0.35">
      <c r="A701" s="2"/>
      <c r="B701" s="2"/>
    </row>
    <row r="702" spans="1:2" ht="15.75" customHeight="1" x14ac:dyDescent="0.35">
      <c r="A702" s="2"/>
      <c r="B702" s="2"/>
    </row>
    <row r="703" spans="1:2" ht="15.75" customHeight="1" x14ac:dyDescent="0.35">
      <c r="A703" s="2"/>
      <c r="B703" s="2"/>
    </row>
    <row r="704" spans="1:2" ht="15.75" customHeight="1" x14ac:dyDescent="0.35">
      <c r="A704" s="2"/>
      <c r="B704" s="2"/>
    </row>
    <row r="705" spans="1:2" ht="15.75" customHeight="1" x14ac:dyDescent="0.35">
      <c r="A705" s="2"/>
      <c r="B705" s="2"/>
    </row>
    <row r="706" spans="1:2" ht="15.75" customHeight="1" x14ac:dyDescent="0.35">
      <c r="A706" s="2"/>
      <c r="B706" s="2"/>
    </row>
    <row r="707" spans="1:2" ht="15.75" customHeight="1" x14ac:dyDescent="0.35">
      <c r="A707" s="2"/>
      <c r="B707" s="2"/>
    </row>
    <row r="708" spans="1:2" ht="15.75" customHeight="1" x14ac:dyDescent="0.35">
      <c r="A708" s="2"/>
      <c r="B708" s="2"/>
    </row>
    <row r="709" spans="1:2" ht="15.75" customHeight="1" x14ac:dyDescent="0.35">
      <c r="A709" s="2"/>
      <c r="B709" s="2"/>
    </row>
    <row r="710" spans="1:2" ht="15.75" customHeight="1" x14ac:dyDescent="0.35">
      <c r="A710" s="2"/>
      <c r="B710" s="2"/>
    </row>
    <row r="711" spans="1:2" ht="15.75" customHeight="1" x14ac:dyDescent="0.35">
      <c r="A711" s="2"/>
      <c r="B711" s="2"/>
    </row>
    <row r="712" spans="1:2" ht="15.75" customHeight="1" x14ac:dyDescent="0.35">
      <c r="A712" s="2"/>
      <c r="B712" s="2"/>
    </row>
    <row r="713" spans="1:2" ht="15.75" customHeight="1" x14ac:dyDescent="0.35">
      <c r="A713" s="2"/>
      <c r="B713" s="2"/>
    </row>
    <row r="714" spans="1:2" ht="15.75" customHeight="1" x14ac:dyDescent="0.35">
      <c r="A714" s="2"/>
      <c r="B714" s="2"/>
    </row>
    <row r="715" spans="1:2" ht="15.75" customHeight="1" x14ac:dyDescent="0.35">
      <c r="A715" s="2"/>
      <c r="B715" s="2"/>
    </row>
    <row r="716" spans="1:2" ht="15.75" customHeight="1" x14ac:dyDescent="0.35">
      <c r="A716" s="2"/>
      <c r="B716" s="2"/>
    </row>
    <row r="717" spans="1:2" ht="15.75" customHeight="1" x14ac:dyDescent="0.35">
      <c r="A717" s="2"/>
      <c r="B717" s="2"/>
    </row>
    <row r="718" spans="1:2" ht="15.75" customHeight="1" x14ac:dyDescent="0.35">
      <c r="A718" s="2"/>
      <c r="B718" s="2"/>
    </row>
    <row r="719" spans="1:2" ht="15.75" customHeight="1" x14ac:dyDescent="0.35">
      <c r="A719" s="2"/>
      <c r="B719" s="2"/>
    </row>
    <row r="720" spans="1:2" ht="15.75" customHeight="1" x14ac:dyDescent="0.35">
      <c r="A720" s="2"/>
      <c r="B720" s="2"/>
    </row>
    <row r="721" spans="1:2" ht="15.75" customHeight="1" x14ac:dyDescent="0.35">
      <c r="A721" s="2"/>
      <c r="B721" s="2"/>
    </row>
    <row r="722" spans="1:2" ht="15.75" customHeight="1" x14ac:dyDescent="0.35">
      <c r="A722" s="2"/>
      <c r="B722" s="2"/>
    </row>
    <row r="723" spans="1:2" ht="15.75" customHeight="1" x14ac:dyDescent="0.35">
      <c r="A723" s="2"/>
      <c r="B723" s="2"/>
    </row>
    <row r="724" spans="1:2" ht="15.75" customHeight="1" x14ac:dyDescent="0.35">
      <c r="A724" s="2"/>
      <c r="B724" s="2"/>
    </row>
    <row r="725" spans="1:2" ht="15.75" customHeight="1" x14ac:dyDescent="0.35">
      <c r="A725" s="2"/>
      <c r="B725" s="2"/>
    </row>
    <row r="726" spans="1:2" ht="15.75" customHeight="1" x14ac:dyDescent="0.35">
      <c r="A726" s="2"/>
      <c r="B726" s="2"/>
    </row>
    <row r="727" spans="1:2" ht="15.75" customHeight="1" x14ac:dyDescent="0.35">
      <c r="A727" s="2"/>
      <c r="B727" s="2"/>
    </row>
    <row r="728" spans="1:2" ht="15.75" customHeight="1" x14ac:dyDescent="0.35">
      <c r="A728" s="2"/>
      <c r="B728" s="2"/>
    </row>
    <row r="729" spans="1:2" ht="15.75" customHeight="1" x14ac:dyDescent="0.35">
      <c r="A729" s="2"/>
      <c r="B729" s="2"/>
    </row>
    <row r="730" spans="1:2" ht="15.75" customHeight="1" x14ac:dyDescent="0.35">
      <c r="A730" s="2"/>
      <c r="B730" s="2"/>
    </row>
    <row r="731" spans="1:2" ht="15.75" customHeight="1" x14ac:dyDescent="0.35">
      <c r="A731" s="2"/>
      <c r="B731" s="2"/>
    </row>
    <row r="732" spans="1:2" ht="15.75" customHeight="1" x14ac:dyDescent="0.35">
      <c r="A732" s="2"/>
      <c r="B732" s="2"/>
    </row>
    <row r="733" spans="1:2" ht="15.75" customHeight="1" x14ac:dyDescent="0.35">
      <c r="A733" s="2"/>
      <c r="B733" s="2"/>
    </row>
    <row r="734" spans="1:2" ht="15.75" customHeight="1" x14ac:dyDescent="0.35">
      <c r="A734" s="2"/>
      <c r="B734" s="2"/>
    </row>
    <row r="735" spans="1:2" ht="15.75" customHeight="1" x14ac:dyDescent="0.35">
      <c r="A735" s="2"/>
      <c r="B735" s="2"/>
    </row>
    <row r="736" spans="1:2" ht="15.75" customHeight="1" x14ac:dyDescent="0.35">
      <c r="A736" s="2"/>
      <c r="B736" s="2"/>
    </row>
    <row r="737" spans="1:2" ht="15.75" customHeight="1" x14ac:dyDescent="0.35">
      <c r="A737" s="2"/>
      <c r="B737" s="2"/>
    </row>
    <row r="738" spans="1:2" ht="15.75" customHeight="1" x14ac:dyDescent="0.35">
      <c r="A738" s="2"/>
      <c r="B738" s="2"/>
    </row>
    <row r="739" spans="1:2" ht="15.75" customHeight="1" x14ac:dyDescent="0.35">
      <c r="A739" s="2"/>
      <c r="B739" s="2"/>
    </row>
    <row r="740" spans="1:2" ht="15.75" customHeight="1" x14ac:dyDescent="0.35">
      <c r="A740" s="2"/>
      <c r="B740" s="2"/>
    </row>
    <row r="741" spans="1:2" ht="15.75" customHeight="1" x14ac:dyDescent="0.35">
      <c r="A741" s="2"/>
      <c r="B741" s="2"/>
    </row>
    <row r="742" spans="1:2" ht="15.75" customHeight="1" x14ac:dyDescent="0.35">
      <c r="A742" s="2"/>
      <c r="B742" s="2"/>
    </row>
    <row r="743" spans="1:2" ht="15.75" customHeight="1" x14ac:dyDescent="0.35">
      <c r="A743" s="2"/>
      <c r="B743" s="2"/>
    </row>
    <row r="744" spans="1:2" ht="15.75" customHeight="1" x14ac:dyDescent="0.35">
      <c r="A744" s="2"/>
      <c r="B744" s="2"/>
    </row>
    <row r="745" spans="1:2" ht="15.75" customHeight="1" x14ac:dyDescent="0.35">
      <c r="A745" s="2"/>
      <c r="B745" s="2"/>
    </row>
    <row r="746" spans="1:2" ht="15.75" customHeight="1" x14ac:dyDescent="0.35">
      <c r="A746" s="2"/>
      <c r="B746" s="2"/>
    </row>
    <row r="747" spans="1:2" ht="15.75" customHeight="1" x14ac:dyDescent="0.35">
      <c r="A747" s="2"/>
      <c r="B747" s="2"/>
    </row>
    <row r="748" spans="1:2" ht="15.75" customHeight="1" x14ac:dyDescent="0.35">
      <c r="A748" s="2"/>
      <c r="B748" s="2"/>
    </row>
    <row r="749" spans="1:2" ht="15.75" customHeight="1" x14ac:dyDescent="0.35">
      <c r="A749" s="2"/>
      <c r="B749" s="2"/>
    </row>
    <row r="750" spans="1:2" ht="15.75" customHeight="1" x14ac:dyDescent="0.35">
      <c r="A750" s="2"/>
      <c r="B750" s="2"/>
    </row>
    <row r="751" spans="1:2" ht="15.75" customHeight="1" x14ac:dyDescent="0.35">
      <c r="A751" s="2"/>
      <c r="B751" s="2"/>
    </row>
    <row r="752" spans="1:2" ht="15.75" customHeight="1" x14ac:dyDescent="0.35">
      <c r="A752" s="2"/>
      <c r="B752" s="2"/>
    </row>
    <row r="753" spans="1:2" ht="15.75" customHeight="1" x14ac:dyDescent="0.35">
      <c r="A753" s="2"/>
      <c r="B753" s="2"/>
    </row>
    <row r="754" spans="1:2" ht="15.75" customHeight="1" x14ac:dyDescent="0.35">
      <c r="A754" s="2"/>
      <c r="B754" s="2"/>
    </row>
    <row r="755" spans="1:2" ht="15.75" customHeight="1" x14ac:dyDescent="0.35">
      <c r="A755" s="2"/>
      <c r="B755" s="2"/>
    </row>
    <row r="756" spans="1:2" ht="15.75" customHeight="1" x14ac:dyDescent="0.35">
      <c r="A756" s="2"/>
      <c r="B756" s="2"/>
    </row>
    <row r="757" spans="1:2" ht="15.75" customHeight="1" x14ac:dyDescent="0.35">
      <c r="A757" s="2"/>
      <c r="B757" s="2"/>
    </row>
    <row r="758" spans="1:2" ht="15.75" customHeight="1" x14ac:dyDescent="0.35">
      <c r="A758" s="2"/>
      <c r="B758" s="2"/>
    </row>
    <row r="759" spans="1:2" ht="15.75" customHeight="1" x14ac:dyDescent="0.35">
      <c r="A759" s="2"/>
      <c r="B759" s="2"/>
    </row>
    <row r="760" spans="1:2" ht="15.75" customHeight="1" x14ac:dyDescent="0.35">
      <c r="A760" s="2"/>
      <c r="B760" s="2"/>
    </row>
    <row r="761" spans="1:2" ht="15.75" customHeight="1" x14ac:dyDescent="0.35">
      <c r="A761" s="2"/>
      <c r="B761" s="2"/>
    </row>
    <row r="762" spans="1:2" ht="15.75" customHeight="1" x14ac:dyDescent="0.35">
      <c r="A762" s="2"/>
      <c r="B762" s="2"/>
    </row>
    <row r="763" spans="1:2" ht="15.75" customHeight="1" x14ac:dyDescent="0.35">
      <c r="A763" s="2"/>
      <c r="B763" s="2"/>
    </row>
    <row r="764" spans="1:2" ht="15.75" customHeight="1" x14ac:dyDescent="0.35">
      <c r="A764" s="2"/>
      <c r="B764" s="2"/>
    </row>
    <row r="765" spans="1:2" ht="15.75" customHeight="1" x14ac:dyDescent="0.35">
      <c r="A765" s="2"/>
      <c r="B765" s="2"/>
    </row>
    <row r="766" spans="1:2" ht="15.75" customHeight="1" x14ac:dyDescent="0.35">
      <c r="A766" s="2"/>
      <c r="B766" s="2"/>
    </row>
    <row r="767" spans="1:2" ht="15.75" customHeight="1" x14ac:dyDescent="0.35">
      <c r="A767" s="2"/>
      <c r="B767" s="2"/>
    </row>
    <row r="768" spans="1:2" ht="15.75" customHeight="1" x14ac:dyDescent="0.35">
      <c r="A768" s="2"/>
      <c r="B768" s="2"/>
    </row>
    <row r="769" spans="1:2" ht="15.75" customHeight="1" x14ac:dyDescent="0.35">
      <c r="A769" s="2"/>
      <c r="B769" s="2"/>
    </row>
    <row r="770" spans="1:2" ht="15.75" customHeight="1" x14ac:dyDescent="0.35">
      <c r="A770" s="2"/>
      <c r="B770" s="2"/>
    </row>
    <row r="771" spans="1:2" ht="15.75" customHeight="1" x14ac:dyDescent="0.35">
      <c r="A771" s="2"/>
      <c r="B771" s="2"/>
    </row>
    <row r="772" spans="1:2" ht="15.75" customHeight="1" x14ac:dyDescent="0.35">
      <c r="A772" s="2"/>
      <c r="B772" s="2"/>
    </row>
    <row r="773" spans="1:2" ht="15.75" customHeight="1" x14ac:dyDescent="0.35">
      <c r="A773" s="2"/>
      <c r="B773" s="2"/>
    </row>
    <row r="774" spans="1:2" ht="15.75" customHeight="1" x14ac:dyDescent="0.35">
      <c r="A774" s="2"/>
      <c r="B774" s="2"/>
    </row>
    <row r="775" spans="1:2" ht="15.75" customHeight="1" x14ac:dyDescent="0.35">
      <c r="A775" s="2"/>
      <c r="B775" s="2"/>
    </row>
    <row r="776" spans="1:2" ht="15.75" customHeight="1" x14ac:dyDescent="0.35">
      <c r="A776" s="2"/>
      <c r="B776" s="2"/>
    </row>
    <row r="777" spans="1:2" ht="15.75" customHeight="1" x14ac:dyDescent="0.35">
      <c r="A777" s="2"/>
      <c r="B777" s="2"/>
    </row>
    <row r="778" spans="1:2" ht="15.75" customHeight="1" x14ac:dyDescent="0.35">
      <c r="A778" s="2"/>
      <c r="B778" s="2"/>
    </row>
    <row r="779" spans="1:2" ht="15.75" customHeight="1" x14ac:dyDescent="0.35">
      <c r="A779" s="2"/>
      <c r="B779" s="2"/>
    </row>
    <row r="780" spans="1:2" ht="15.75" customHeight="1" x14ac:dyDescent="0.35">
      <c r="A780" s="2"/>
      <c r="B780" s="2"/>
    </row>
    <row r="781" spans="1:2" ht="15.75" customHeight="1" x14ac:dyDescent="0.35">
      <c r="A781" s="2"/>
      <c r="B781" s="2"/>
    </row>
    <row r="782" spans="1:2" ht="15.75" customHeight="1" x14ac:dyDescent="0.35">
      <c r="A782" s="2"/>
      <c r="B782" s="2"/>
    </row>
    <row r="783" spans="1:2" ht="15.75" customHeight="1" x14ac:dyDescent="0.35">
      <c r="A783" s="2"/>
      <c r="B783" s="2"/>
    </row>
    <row r="784" spans="1:2" ht="15.75" customHeight="1" x14ac:dyDescent="0.35">
      <c r="A784" s="2"/>
      <c r="B784" s="2"/>
    </row>
    <row r="785" spans="1:2" ht="15.75" customHeight="1" x14ac:dyDescent="0.35">
      <c r="A785" s="2"/>
      <c r="B785" s="2"/>
    </row>
    <row r="786" spans="1:2" ht="15.75" customHeight="1" x14ac:dyDescent="0.35">
      <c r="A786" s="2"/>
      <c r="B786" s="2"/>
    </row>
    <row r="787" spans="1:2" ht="15.75" customHeight="1" x14ac:dyDescent="0.35">
      <c r="A787" s="2"/>
      <c r="B787" s="2"/>
    </row>
    <row r="788" spans="1:2" ht="15.75" customHeight="1" x14ac:dyDescent="0.35">
      <c r="A788" s="2"/>
      <c r="B788" s="2"/>
    </row>
    <row r="789" spans="1:2" ht="15.75" customHeight="1" x14ac:dyDescent="0.35">
      <c r="A789" s="2"/>
      <c r="B789" s="2"/>
    </row>
    <row r="790" spans="1:2" ht="15.75" customHeight="1" x14ac:dyDescent="0.35">
      <c r="A790" s="2"/>
      <c r="B790" s="2"/>
    </row>
    <row r="791" spans="1:2" ht="15.75" customHeight="1" x14ac:dyDescent="0.35">
      <c r="A791" s="2"/>
      <c r="B791" s="2"/>
    </row>
    <row r="792" spans="1:2" ht="15.75" customHeight="1" x14ac:dyDescent="0.35">
      <c r="A792" s="2"/>
      <c r="B792" s="2"/>
    </row>
    <row r="793" spans="1:2" ht="15.75" customHeight="1" x14ac:dyDescent="0.35">
      <c r="A793" s="2"/>
      <c r="B793" s="2"/>
    </row>
    <row r="794" spans="1:2" ht="15.75" customHeight="1" x14ac:dyDescent="0.35">
      <c r="A794" s="2"/>
      <c r="B794" s="2"/>
    </row>
    <row r="795" spans="1:2" ht="15.75" customHeight="1" x14ac:dyDescent="0.35">
      <c r="A795" s="2"/>
      <c r="B795" s="2"/>
    </row>
    <row r="796" spans="1:2" ht="15.75" customHeight="1" x14ac:dyDescent="0.35">
      <c r="A796" s="2"/>
      <c r="B796" s="2"/>
    </row>
    <row r="797" spans="1:2" ht="15.75" customHeight="1" x14ac:dyDescent="0.35">
      <c r="A797" s="2"/>
      <c r="B797" s="2"/>
    </row>
    <row r="798" spans="1:2" ht="15.75" customHeight="1" x14ac:dyDescent="0.35">
      <c r="A798" s="2"/>
      <c r="B798" s="2"/>
    </row>
    <row r="799" spans="1:2" ht="15.75" customHeight="1" x14ac:dyDescent="0.35">
      <c r="A799" s="2"/>
      <c r="B799" s="2"/>
    </row>
    <row r="800" spans="1:2" ht="15.75" customHeight="1" x14ac:dyDescent="0.35">
      <c r="A800" s="2"/>
      <c r="B800" s="2"/>
    </row>
    <row r="801" spans="1:2" ht="15.75" customHeight="1" x14ac:dyDescent="0.35">
      <c r="A801" s="2"/>
      <c r="B801" s="2"/>
    </row>
    <row r="802" spans="1:2" ht="15.75" customHeight="1" x14ac:dyDescent="0.35">
      <c r="A802" s="2"/>
      <c r="B802" s="2"/>
    </row>
    <row r="803" spans="1:2" ht="15.75" customHeight="1" x14ac:dyDescent="0.35">
      <c r="A803" s="2"/>
      <c r="B803" s="2"/>
    </row>
    <row r="804" spans="1:2" ht="15.75" customHeight="1" x14ac:dyDescent="0.35">
      <c r="A804" s="2"/>
      <c r="B804" s="2"/>
    </row>
    <row r="805" spans="1:2" ht="15.75" customHeight="1" x14ac:dyDescent="0.35">
      <c r="A805" s="2"/>
      <c r="B805" s="2"/>
    </row>
    <row r="806" spans="1:2" ht="15.75" customHeight="1" x14ac:dyDescent="0.35">
      <c r="A806" s="2"/>
      <c r="B806" s="2"/>
    </row>
    <row r="807" spans="1:2" ht="15.75" customHeight="1" x14ac:dyDescent="0.35">
      <c r="A807" s="2"/>
      <c r="B807" s="2"/>
    </row>
    <row r="808" spans="1:2" ht="15.75" customHeight="1" x14ac:dyDescent="0.35">
      <c r="A808" s="2"/>
      <c r="B808" s="2"/>
    </row>
    <row r="809" spans="1:2" ht="15.75" customHeight="1" x14ac:dyDescent="0.35">
      <c r="A809" s="2"/>
      <c r="B809" s="2"/>
    </row>
    <row r="810" spans="1:2" ht="15.75" customHeight="1" x14ac:dyDescent="0.35">
      <c r="A810" s="2"/>
      <c r="B810" s="2"/>
    </row>
    <row r="811" spans="1:2" ht="15.75" customHeight="1" x14ac:dyDescent="0.35">
      <c r="A811" s="2"/>
      <c r="B811" s="2"/>
    </row>
    <row r="812" spans="1:2" ht="15.75" customHeight="1" x14ac:dyDescent="0.35">
      <c r="A812" s="2"/>
      <c r="B812" s="2"/>
    </row>
    <row r="813" spans="1:2" ht="15.75" customHeight="1" x14ac:dyDescent="0.35">
      <c r="A813" s="2"/>
      <c r="B813" s="2"/>
    </row>
    <row r="814" spans="1:2" ht="15.75" customHeight="1" x14ac:dyDescent="0.35">
      <c r="A814" s="2"/>
      <c r="B814" s="2"/>
    </row>
    <row r="815" spans="1:2" ht="15.75" customHeight="1" x14ac:dyDescent="0.35">
      <c r="A815" s="2"/>
      <c r="B815" s="2"/>
    </row>
    <row r="816" spans="1:2" ht="15.75" customHeight="1" x14ac:dyDescent="0.35">
      <c r="A816" s="2"/>
      <c r="B816" s="2"/>
    </row>
    <row r="817" spans="1:2" ht="15.75" customHeight="1" x14ac:dyDescent="0.35">
      <c r="A817" s="2"/>
      <c r="B817" s="2"/>
    </row>
    <row r="818" spans="1:2" ht="15.75" customHeight="1" x14ac:dyDescent="0.35">
      <c r="A818" s="2"/>
      <c r="B818" s="2"/>
    </row>
    <row r="819" spans="1:2" ht="15.75" customHeight="1" x14ac:dyDescent="0.35">
      <c r="A819" s="2"/>
      <c r="B819" s="2"/>
    </row>
    <row r="820" spans="1:2" ht="15.75" customHeight="1" x14ac:dyDescent="0.35">
      <c r="A820" s="2"/>
      <c r="B820" s="2"/>
    </row>
    <row r="821" spans="1:2" ht="15.75" customHeight="1" x14ac:dyDescent="0.35">
      <c r="A821" s="2"/>
      <c r="B821" s="2"/>
    </row>
    <row r="822" spans="1:2" ht="15.75" customHeight="1" x14ac:dyDescent="0.35">
      <c r="A822" s="2"/>
      <c r="B822" s="2"/>
    </row>
    <row r="823" spans="1:2" ht="15.75" customHeight="1" x14ac:dyDescent="0.35">
      <c r="A823" s="2"/>
      <c r="B823" s="2"/>
    </row>
    <row r="824" spans="1:2" ht="15.75" customHeight="1" x14ac:dyDescent="0.35">
      <c r="A824" s="2"/>
      <c r="B824" s="2"/>
    </row>
    <row r="825" spans="1:2" ht="15.75" customHeight="1" x14ac:dyDescent="0.35">
      <c r="A825" s="2"/>
      <c r="B825" s="2"/>
    </row>
    <row r="826" spans="1:2" ht="15.75" customHeight="1" x14ac:dyDescent="0.35">
      <c r="A826" s="2"/>
      <c r="B826" s="2"/>
    </row>
    <row r="827" spans="1:2" ht="15.75" customHeight="1" x14ac:dyDescent="0.35">
      <c r="A827" s="2"/>
      <c r="B827" s="2"/>
    </row>
    <row r="828" spans="1:2" ht="15.75" customHeight="1" x14ac:dyDescent="0.35">
      <c r="A828" s="2"/>
      <c r="B828" s="2"/>
    </row>
    <row r="829" spans="1:2" ht="15.75" customHeight="1" x14ac:dyDescent="0.35">
      <c r="A829" s="2"/>
      <c r="B829" s="2"/>
    </row>
    <row r="830" spans="1:2" ht="15.75" customHeight="1" x14ac:dyDescent="0.35">
      <c r="A830" s="2"/>
      <c r="B830" s="2"/>
    </row>
    <row r="831" spans="1:2" ht="15.75" customHeight="1" x14ac:dyDescent="0.35">
      <c r="A831" s="2"/>
      <c r="B831" s="2"/>
    </row>
    <row r="832" spans="1:2" ht="15.75" customHeight="1" x14ac:dyDescent="0.35">
      <c r="A832" s="2"/>
      <c r="B832" s="2"/>
    </row>
    <row r="833" spans="1:2" ht="15.75" customHeight="1" x14ac:dyDescent="0.35">
      <c r="A833" s="2"/>
      <c r="B833" s="2"/>
    </row>
    <row r="834" spans="1:2" ht="15.75" customHeight="1" x14ac:dyDescent="0.35">
      <c r="A834" s="2"/>
      <c r="B834" s="2"/>
    </row>
    <row r="835" spans="1:2" ht="15.75" customHeight="1" x14ac:dyDescent="0.35">
      <c r="A835" s="2"/>
      <c r="B835" s="2"/>
    </row>
    <row r="836" spans="1:2" ht="15.75" customHeight="1" x14ac:dyDescent="0.35">
      <c r="A836" s="2"/>
      <c r="B836" s="2"/>
    </row>
    <row r="837" spans="1:2" ht="15.75" customHeight="1" x14ac:dyDescent="0.35">
      <c r="A837" s="2"/>
      <c r="B837" s="2"/>
    </row>
    <row r="838" spans="1:2" ht="15.75" customHeight="1" x14ac:dyDescent="0.35">
      <c r="A838" s="2"/>
      <c r="B838" s="2"/>
    </row>
    <row r="839" spans="1:2" ht="15.75" customHeight="1" x14ac:dyDescent="0.35">
      <c r="A839" s="2"/>
      <c r="B839" s="2"/>
    </row>
    <row r="840" spans="1:2" ht="15.75" customHeight="1" x14ac:dyDescent="0.35">
      <c r="A840" s="2"/>
      <c r="B840" s="2"/>
    </row>
    <row r="841" spans="1:2" ht="15.75" customHeight="1" x14ac:dyDescent="0.35">
      <c r="A841" s="2"/>
      <c r="B841" s="2"/>
    </row>
    <row r="842" spans="1:2" ht="15.75" customHeight="1" x14ac:dyDescent="0.35">
      <c r="A842" s="2"/>
      <c r="B842" s="2"/>
    </row>
    <row r="843" spans="1:2" ht="15.75" customHeight="1" x14ac:dyDescent="0.35">
      <c r="A843" s="2"/>
      <c r="B843" s="2"/>
    </row>
    <row r="844" spans="1:2" ht="15.75" customHeight="1" x14ac:dyDescent="0.35">
      <c r="A844" s="2"/>
      <c r="B844" s="2"/>
    </row>
    <row r="845" spans="1:2" ht="15.75" customHeight="1" x14ac:dyDescent="0.35">
      <c r="A845" s="2"/>
      <c r="B845" s="2"/>
    </row>
    <row r="846" spans="1:2" ht="15.75" customHeight="1" x14ac:dyDescent="0.35">
      <c r="A846" s="2"/>
      <c r="B846" s="2"/>
    </row>
    <row r="847" spans="1:2" ht="15.75" customHeight="1" x14ac:dyDescent="0.35">
      <c r="A847" s="2"/>
      <c r="B847" s="2"/>
    </row>
    <row r="848" spans="1:2" ht="15.75" customHeight="1" x14ac:dyDescent="0.35">
      <c r="A848" s="2"/>
      <c r="B848" s="2"/>
    </row>
    <row r="849" spans="1:2" ht="15.75" customHeight="1" x14ac:dyDescent="0.35">
      <c r="A849" s="2"/>
      <c r="B849" s="2"/>
    </row>
    <row r="850" spans="1:2" ht="15.75" customHeight="1" x14ac:dyDescent="0.35">
      <c r="A850" s="2"/>
      <c r="B850" s="2"/>
    </row>
    <row r="851" spans="1:2" ht="15.75" customHeight="1" x14ac:dyDescent="0.35">
      <c r="A851" s="2"/>
      <c r="B851" s="2"/>
    </row>
    <row r="852" spans="1:2" ht="15.75" customHeight="1" x14ac:dyDescent="0.35">
      <c r="A852" s="2"/>
      <c r="B852" s="2"/>
    </row>
    <row r="853" spans="1:2" ht="15.75" customHeight="1" x14ac:dyDescent="0.35">
      <c r="A853" s="2"/>
      <c r="B853" s="2"/>
    </row>
    <row r="854" spans="1:2" ht="15.75" customHeight="1" x14ac:dyDescent="0.35">
      <c r="A854" s="2"/>
      <c r="B854" s="2"/>
    </row>
    <row r="855" spans="1:2" ht="15.75" customHeight="1" x14ac:dyDescent="0.35">
      <c r="A855" s="2"/>
      <c r="B855" s="2"/>
    </row>
    <row r="856" spans="1:2" ht="15.75" customHeight="1" x14ac:dyDescent="0.35">
      <c r="A856" s="2"/>
      <c r="B856" s="2"/>
    </row>
    <row r="857" spans="1:2" ht="15.75" customHeight="1" x14ac:dyDescent="0.35">
      <c r="A857" s="2"/>
      <c r="B857" s="2"/>
    </row>
    <row r="858" spans="1:2" ht="15.75" customHeight="1" x14ac:dyDescent="0.35">
      <c r="A858" s="2"/>
      <c r="B858" s="2"/>
    </row>
    <row r="859" spans="1:2" ht="15.75" customHeight="1" x14ac:dyDescent="0.35">
      <c r="A859" s="2"/>
      <c r="B859" s="2"/>
    </row>
    <row r="860" spans="1:2" ht="15.75" customHeight="1" x14ac:dyDescent="0.35">
      <c r="A860" s="2"/>
      <c r="B860" s="2"/>
    </row>
    <row r="861" spans="1:2" ht="15.75" customHeight="1" x14ac:dyDescent="0.35">
      <c r="A861" s="2"/>
      <c r="B861" s="2"/>
    </row>
    <row r="862" spans="1:2" ht="15.75" customHeight="1" x14ac:dyDescent="0.35">
      <c r="A862" s="2"/>
      <c r="B862" s="2"/>
    </row>
    <row r="863" spans="1:2" ht="15.75" customHeight="1" x14ac:dyDescent="0.35">
      <c r="A863" s="2"/>
      <c r="B863" s="2"/>
    </row>
    <row r="864" spans="1:2" ht="15.75" customHeight="1" x14ac:dyDescent="0.35">
      <c r="A864" s="2"/>
      <c r="B864" s="2"/>
    </row>
    <row r="865" spans="1:2" ht="15.75" customHeight="1" x14ac:dyDescent="0.35">
      <c r="A865" s="2"/>
      <c r="B865" s="2"/>
    </row>
    <row r="866" spans="1:2" ht="15.75" customHeight="1" x14ac:dyDescent="0.35">
      <c r="A866" s="2"/>
      <c r="B866" s="2"/>
    </row>
    <row r="867" spans="1:2" ht="15.75" customHeight="1" x14ac:dyDescent="0.35">
      <c r="A867" s="2"/>
      <c r="B867" s="2"/>
    </row>
    <row r="868" spans="1:2" ht="15.75" customHeight="1" x14ac:dyDescent="0.35">
      <c r="A868" s="2"/>
      <c r="B868" s="2"/>
    </row>
    <row r="869" spans="1:2" ht="15.75" customHeight="1" x14ac:dyDescent="0.35">
      <c r="A869" s="2"/>
      <c r="B869" s="2"/>
    </row>
    <row r="870" spans="1:2" ht="15.75" customHeight="1" x14ac:dyDescent="0.35">
      <c r="A870" s="2"/>
      <c r="B870" s="2"/>
    </row>
    <row r="871" spans="1:2" ht="15.75" customHeight="1" x14ac:dyDescent="0.35">
      <c r="A871" s="2"/>
      <c r="B871" s="2"/>
    </row>
    <row r="872" spans="1:2" ht="15.75" customHeight="1" x14ac:dyDescent="0.35">
      <c r="A872" s="2"/>
      <c r="B872" s="2"/>
    </row>
    <row r="873" spans="1:2" ht="15.75" customHeight="1" x14ac:dyDescent="0.35">
      <c r="A873" s="2"/>
      <c r="B873" s="2"/>
    </row>
    <row r="874" spans="1:2" ht="15.75" customHeight="1" x14ac:dyDescent="0.35">
      <c r="A874" s="2"/>
      <c r="B874" s="2"/>
    </row>
    <row r="875" spans="1:2" ht="15.75" customHeight="1" x14ac:dyDescent="0.35">
      <c r="A875" s="2"/>
      <c r="B875" s="2"/>
    </row>
    <row r="876" spans="1:2" ht="15.75" customHeight="1" x14ac:dyDescent="0.35">
      <c r="A876" s="2"/>
      <c r="B876" s="2"/>
    </row>
    <row r="877" spans="1:2" ht="15.75" customHeight="1" x14ac:dyDescent="0.35">
      <c r="A877" s="2"/>
      <c r="B877" s="2"/>
    </row>
    <row r="878" spans="1:2" ht="15.75" customHeight="1" x14ac:dyDescent="0.35">
      <c r="A878" s="2"/>
      <c r="B878" s="2"/>
    </row>
    <row r="879" spans="1:2" ht="15.75" customHeight="1" x14ac:dyDescent="0.35">
      <c r="A879" s="2"/>
      <c r="B879" s="2"/>
    </row>
    <row r="880" spans="1:2" ht="15.75" customHeight="1" x14ac:dyDescent="0.35">
      <c r="A880" s="2"/>
      <c r="B880" s="2"/>
    </row>
    <row r="881" spans="1:2" ht="15.75" customHeight="1" x14ac:dyDescent="0.35">
      <c r="A881" s="2"/>
      <c r="B881" s="2"/>
    </row>
    <row r="882" spans="1:2" ht="15.75" customHeight="1" x14ac:dyDescent="0.35">
      <c r="A882" s="2"/>
      <c r="B882" s="2"/>
    </row>
    <row r="883" spans="1:2" ht="15.75" customHeight="1" x14ac:dyDescent="0.35">
      <c r="A883" s="2"/>
      <c r="B883" s="2"/>
    </row>
    <row r="884" spans="1:2" ht="15.75" customHeight="1" x14ac:dyDescent="0.35">
      <c r="A884" s="2"/>
      <c r="B884" s="2"/>
    </row>
    <row r="885" spans="1:2" ht="15.75" customHeight="1" x14ac:dyDescent="0.35">
      <c r="A885" s="2"/>
      <c r="B885" s="2"/>
    </row>
    <row r="886" spans="1:2" ht="15.75" customHeight="1" x14ac:dyDescent="0.35">
      <c r="A886" s="2"/>
      <c r="B886" s="2"/>
    </row>
    <row r="887" spans="1:2" ht="15.75" customHeight="1" x14ac:dyDescent="0.35">
      <c r="A887" s="2"/>
      <c r="B887" s="2"/>
    </row>
    <row r="888" spans="1:2" ht="15.75" customHeight="1" x14ac:dyDescent="0.35">
      <c r="A888" s="2"/>
      <c r="B888" s="2"/>
    </row>
    <row r="889" spans="1:2" ht="15.75" customHeight="1" x14ac:dyDescent="0.35">
      <c r="A889" s="2"/>
      <c r="B889" s="2"/>
    </row>
    <row r="890" spans="1:2" ht="15.75" customHeight="1" x14ac:dyDescent="0.35">
      <c r="A890" s="2"/>
      <c r="B890" s="2"/>
    </row>
    <row r="891" spans="1:2" ht="15.75" customHeight="1" x14ac:dyDescent="0.35">
      <c r="A891" s="2"/>
      <c r="B891" s="2"/>
    </row>
    <row r="892" spans="1:2" ht="15.75" customHeight="1" x14ac:dyDescent="0.35">
      <c r="A892" s="2"/>
      <c r="B892" s="2"/>
    </row>
    <row r="893" spans="1:2" ht="15.75" customHeight="1" x14ac:dyDescent="0.35">
      <c r="A893" s="2"/>
      <c r="B893" s="2"/>
    </row>
    <row r="894" spans="1:2" ht="15.75" customHeight="1" x14ac:dyDescent="0.35">
      <c r="A894" s="2"/>
      <c r="B894" s="2"/>
    </row>
    <row r="895" spans="1:2" ht="15.75" customHeight="1" x14ac:dyDescent="0.35">
      <c r="A895" s="2"/>
      <c r="B895" s="2"/>
    </row>
    <row r="896" spans="1:2" ht="15.75" customHeight="1" x14ac:dyDescent="0.35">
      <c r="A896" s="2"/>
      <c r="B896" s="2"/>
    </row>
    <row r="897" spans="1:2" ht="15.75" customHeight="1" x14ac:dyDescent="0.35">
      <c r="A897" s="2"/>
      <c r="B897" s="2"/>
    </row>
    <row r="898" spans="1:2" ht="15.75" customHeight="1" x14ac:dyDescent="0.35">
      <c r="A898" s="2"/>
      <c r="B898" s="2"/>
    </row>
    <row r="899" spans="1:2" ht="15.75" customHeight="1" x14ac:dyDescent="0.35">
      <c r="A899" s="2"/>
      <c r="B899" s="2"/>
    </row>
    <row r="900" spans="1:2" ht="15.75" customHeight="1" x14ac:dyDescent="0.35">
      <c r="A900" s="2"/>
      <c r="B900" s="2"/>
    </row>
    <row r="901" spans="1:2" ht="15.75" customHeight="1" x14ac:dyDescent="0.35">
      <c r="A901" s="2"/>
      <c r="B901" s="2"/>
    </row>
    <row r="902" spans="1:2" ht="15.75" customHeight="1" x14ac:dyDescent="0.35">
      <c r="A902" s="2"/>
      <c r="B902" s="2"/>
    </row>
    <row r="903" spans="1:2" ht="15.75" customHeight="1" x14ac:dyDescent="0.35">
      <c r="A903" s="2"/>
      <c r="B903" s="2"/>
    </row>
    <row r="904" spans="1:2" ht="15.75" customHeight="1" x14ac:dyDescent="0.35">
      <c r="A904" s="2"/>
      <c r="B904" s="2"/>
    </row>
    <row r="905" spans="1:2" ht="15.75" customHeight="1" x14ac:dyDescent="0.35">
      <c r="A905" s="2"/>
      <c r="B905" s="2"/>
    </row>
    <row r="906" spans="1:2" ht="15.75" customHeight="1" x14ac:dyDescent="0.35">
      <c r="A906" s="2"/>
      <c r="B906" s="2"/>
    </row>
    <row r="907" spans="1:2" ht="15.75" customHeight="1" x14ac:dyDescent="0.35">
      <c r="A907" s="2"/>
      <c r="B907" s="2"/>
    </row>
    <row r="908" spans="1:2" ht="15.75" customHeight="1" x14ac:dyDescent="0.35">
      <c r="A908" s="2"/>
      <c r="B908" s="2"/>
    </row>
    <row r="909" spans="1:2" ht="15.75" customHeight="1" x14ac:dyDescent="0.35">
      <c r="A909" s="2"/>
      <c r="B909" s="2"/>
    </row>
    <row r="910" spans="1:2" ht="15.75" customHeight="1" x14ac:dyDescent="0.35">
      <c r="A910" s="2"/>
      <c r="B910" s="2"/>
    </row>
    <row r="911" spans="1:2" ht="15.75" customHeight="1" x14ac:dyDescent="0.35">
      <c r="A911" s="2"/>
      <c r="B911" s="2"/>
    </row>
    <row r="912" spans="1:2" ht="15.75" customHeight="1" x14ac:dyDescent="0.35">
      <c r="A912" s="2"/>
      <c r="B912" s="2"/>
    </row>
    <row r="913" spans="1:2" ht="15.75" customHeight="1" x14ac:dyDescent="0.35">
      <c r="A913" s="2"/>
      <c r="B913" s="2"/>
    </row>
    <row r="914" spans="1:2" ht="15.75" customHeight="1" x14ac:dyDescent="0.35">
      <c r="A914" s="2"/>
      <c r="B914" s="2"/>
    </row>
    <row r="915" spans="1:2" ht="15.75" customHeight="1" x14ac:dyDescent="0.35">
      <c r="A915" s="2"/>
      <c r="B915" s="2"/>
    </row>
    <row r="916" spans="1:2" ht="15.75" customHeight="1" x14ac:dyDescent="0.35">
      <c r="A916" s="2"/>
      <c r="B916" s="2"/>
    </row>
    <row r="917" spans="1:2" ht="15.75" customHeight="1" x14ac:dyDescent="0.35">
      <c r="A917" s="2"/>
      <c r="B917" s="2"/>
    </row>
    <row r="918" spans="1:2" ht="15.75" customHeight="1" x14ac:dyDescent="0.35">
      <c r="A918" s="2"/>
      <c r="B918" s="2"/>
    </row>
    <row r="919" spans="1:2" ht="15.75" customHeight="1" x14ac:dyDescent="0.35">
      <c r="A919" s="2"/>
      <c r="B919" s="2"/>
    </row>
    <row r="920" spans="1:2" ht="15.75" customHeight="1" x14ac:dyDescent="0.35">
      <c r="A920" s="2"/>
      <c r="B920" s="2"/>
    </row>
    <row r="921" spans="1:2" ht="15.75" customHeight="1" x14ac:dyDescent="0.35">
      <c r="A921" s="2"/>
      <c r="B921" s="2"/>
    </row>
    <row r="922" spans="1:2" ht="15.75" customHeight="1" x14ac:dyDescent="0.35">
      <c r="A922" s="2"/>
      <c r="B922" s="2"/>
    </row>
    <row r="923" spans="1:2" ht="15.75" customHeight="1" x14ac:dyDescent="0.35">
      <c r="A923" s="2"/>
      <c r="B923" s="2"/>
    </row>
    <row r="924" spans="1:2" ht="15.75" customHeight="1" x14ac:dyDescent="0.35">
      <c r="A924" s="2"/>
      <c r="B924" s="2"/>
    </row>
    <row r="925" spans="1:2" ht="15.75" customHeight="1" x14ac:dyDescent="0.35">
      <c r="A925" s="2"/>
      <c r="B925" s="2"/>
    </row>
    <row r="926" spans="1:2" ht="15.75" customHeight="1" x14ac:dyDescent="0.35">
      <c r="A926" s="2"/>
      <c r="B926" s="2"/>
    </row>
    <row r="927" spans="1:2" ht="15.75" customHeight="1" x14ac:dyDescent="0.35">
      <c r="A927" s="2"/>
      <c r="B927" s="2"/>
    </row>
    <row r="928" spans="1:2" ht="15.75" customHeight="1" x14ac:dyDescent="0.35">
      <c r="A928" s="2"/>
      <c r="B928" s="2"/>
    </row>
    <row r="929" spans="1:2" ht="15.75" customHeight="1" x14ac:dyDescent="0.35">
      <c r="A929" s="2"/>
      <c r="B929" s="2"/>
    </row>
    <row r="930" spans="1:2" ht="15.75" customHeight="1" x14ac:dyDescent="0.35">
      <c r="A930" s="2"/>
      <c r="B930" s="2"/>
    </row>
    <row r="931" spans="1:2" ht="15.75" customHeight="1" x14ac:dyDescent="0.35">
      <c r="A931" s="2"/>
      <c r="B931" s="2"/>
    </row>
    <row r="932" spans="1:2" ht="15.75" customHeight="1" x14ac:dyDescent="0.35">
      <c r="A932" s="2"/>
      <c r="B932" s="2"/>
    </row>
    <row r="933" spans="1:2" ht="15.75" customHeight="1" x14ac:dyDescent="0.35">
      <c r="A933" s="2"/>
      <c r="B933" s="2"/>
    </row>
    <row r="934" spans="1:2" ht="15.75" customHeight="1" x14ac:dyDescent="0.35">
      <c r="A934" s="2"/>
      <c r="B934" s="2"/>
    </row>
    <row r="935" spans="1:2" ht="15.75" customHeight="1" x14ac:dyDescent="0.35">
      <c r="A935" s="2"/>
      <c r="B935" s="2"/>
    </row>
    <row r="936" spans="1:2" ht="15.75" customHeight="1" x14ac:dyDescent="0.35">
      <c r="A936" s="2"/>
      <c r="B936" s="2"/>
    </row>
    <row r="937" spans="1:2" ht="15.75" customHeight="1" x14ac:dyDescent="0.35">
      <c r="A937" s="2"/>
      <c r="B937" s="2"/>
    </row>
    <row r="938" spans="1:2" ht="15.75" customHeight="1" x14ac:dyDescent="0.35">
      <c r="A938" s="2"/>
      <c r="B938" s="2"/>
    </row>
    <row r="939" spans="1:2" ht="15.75" customHeight="1" x14ac:dyDescent="0.35">
      <c r="A939" s="2"/>
      <c r="B939" s="2"/>
    </row>
    <row r="940" spans="1:2" ht="15.75" customHeight="1" x14ac:dyDescent="0.35">
      <c r="A940" s="2"/>
      <c r="B940" s="2"/>
    </row>
    <row r="941" spans="1:2" ht="15.75" customHeight="1" x14ac:dyDescent="0.35">
      <c r="A941" s="2"/>
      <c r="B941" s="2"/>
    </row>
    <row r="942" spans="1:2" ht="15.75" customHeight="1" x14ac:dyDescent="0.35">
      <c r="A942" s="2"/>
      <c r="B942" s="2"/>
    </row>
    <row r="943" spans="1:2" ht="15.75" customHeight="1" x14ac:dyDescent="0.35">
      <c r="A943" s="2"/>
      <c r="B943" s="2"/>
    </row>
    <row r="944" spans="1:2" ht="15.75" customHeight="1" x14ac:dyDescent="0.35">
      <c r="A944" s="2"/>
      <c r="B944" s="2"/>
    </row>
    <row r="945" spans="1:2" ht="15.75" customHeight="1" x14ac:dyDescent="0.35">
      <c r="A945" s="2"/>
      <c r="B945" s="2"/>
    </row>
    <row r="946" spans="1:2" ht="15.75" customHeight="1" x14ac:dyDescent="0.35">
      <c r="A946" s="2"/>
      <c r="B946" s="2"/>
    </row>
    <row r="947" spans="1:2" ht="15.75" customHeight="1" x14ac:dyDescent="0.35">
      <c r="A947" s="2"/>
      <c r="B947" s="2"/>
    </row>
    <row r="948" spans="1:2" ht="15.75" customHeight="1" x14ac:dyDescent="0.35">
      <c r="A948" s="2"/>
      <c r="B948" s="2"/>
    </row>
    <row r="949" spans="1:2" ht="15.75" customHeight="1" x14ac:dyDescent="0.35">
      <c r="A949" s="2"/>
      <c r="B949" s="2"/>
    </row>
    <row r="950" spans="1:2" ht="15.75" customHeight="1" x14ac:dyDescent="0.35">
      <c r="A950" s="2"/>
      <c r="B950" s="2"/>
    </row>
    <row r="951" spans="1:2" ht="15.75" customHeight="1" x14ac:dyDescent="0.35">
      <c r="A951" s="2"/>
      <c r="B951" s="2"/>
    </row>
    <row r="952" spans="1:2" ht="15.75" customHeight="1" x14ac:dyDescent="0.35">
      <c r="A952" s="2"/>
      <c r="B952" s="2"/>
    </row>
    <row r="953" spans="1:2" ht="15.75" customHeight="1" x14ac:dyDescent="0.35">
      <c r="A953" s="2"/>
      <c r="B953" s="2"/>
    </row>
    <row r="954" spans="1:2" ht="15.75" customHeight="1" x14ac:dyDescent="0.35">
      <c r="A954" s="2"/>
      <c r="B954" s="2"/>
    </row>
    <row r="955" spans="1:2" ht="15.75" customHeight="1" x14ac:dyDescent="0.35">
      <c r="A955" s="2"/>
      <c r="B955" s="2"/>
    </row>
    <row r="956" spans="1:2" ht="15.75" customHeight="1" x14ac:dyDescent="0.35">
      <c r="A956" s="2"/>
      <c r="B956" s="2"/>
    </row>
    <row r="957" spans="1:2" ht="15.75" customHeight="1" x14ac:dyDescent="0.35">
      <c r="A957" s="2"/>
      <c r="B957" s="2"/>
    </row>
    <row r="958" spans="1:2" ht="15.75" customHeight="1" x14ac:dyDescent="0.35">
      <c r="A958" s="2"/>
      <c r="B958" s="2"/>
    </row>
    <row r="959" spans="1:2" ht="15.75" customHeight="1" x14ac:dyDescent="0.35">
      <c r="A959" s="2"/>
      <c r="B959" s="2"/>
    </row>
    <row r="960" spans="1:2" ht="15.75" customHeight="1" x14ac:dyDescent="0.35">
      <c r="A960" s="2"/>
      <c r="B960" s="2"/>
    </row>
    <row r="961" spans="1:2" ht="15.75" customHeight="1" x14ac:dyDescent="0.35">
      <c r="A961" s="2"/>
      <c r="B961" s="2"/>
    </row>
    <row r="962" spans="1:2" ht="15.75" customHeight="1" x14ac:dyDescent="0.35">
      <c r="A962" s="2"/>
      <c r="B962" s="2"/>
    </row>
    <row r="963" spans="1:2" ht="15.75" customHeight="1" x14ac:dyDescent="0.35">
      <c r="A963" s="2"/>
      <c r="B963" s="2"/>
    </row>
    <row r="964" spans="1:2" ht="15.75" customHeight="1" x14ac:dyDescent="0.35">
      <c r="A964" s="2"/>
      <c r="B964" s="2"/>
    </row>
    <row r="965" spans="1:2" ht="15.75" customHeight="1" x14ac:dyDescent="0.35">
      <c r="A965" s="2"/>
      <c r="B965" s="2"/>
    </row>
    <row r="966" spans="1:2" ht="15.75" customHeight="1" x14ac:dyDescent="0.35">
      <c r="A966" s="2"/>
      <c r="B966" s="2"/>
    </row>
    <row r="967" spans="1:2" ht="15.75" customHeight="1" x14ac:dyDescent="0.35">
      <c r="A967" s="2"/>
      <c r="B967" s="2"/>
    </row>
    <row r="968" spans="1:2" ht="15.75" customHeight="1" x14ac:dyDescent="0.35">
      <c r="A968" s="2"/>
      <c r="B968" s="2"/>
    </row>
    <row r="969" spans="1:2" ht="15.75" customHeight="1" x14ac:dyDescent="0.35">
      <c r="A969" s="2"/>
      <c r="B969" s="2"/>
    </row>
    <row r="970" spans="1:2" ht="15.75" customHeight="1" x14ac:dyDescent="0.35">
      <c r="A970" s="2"/>
      <c r="B970" s="2"/>
    </row>
    <row r="971" spans="1:2" ht="15.75" customHeight="1" x14ac:dyDescent="0.35">
      <c r="A971" s="2"/>
      <c r="B971" s="2"/>
    </row>
    <row r="972" spans="1:2" ht="15.75" customHeight="1" x14ac:dyDescent="0.35">
      <c r="A972" s="2"/>
      <c r="B972" s="2"/>
    </row>
    <row r="973" spans="1:2" ht="15.75" customHeight="1" x14ac:dyDescent="0.35">
      <c r="A973" s="2"/>
      <c r="B973" s="2"/>
    </row>
    <row r="974" spans="1:2" ht="15.75" customHeight="1" x14ac:dyDescent="0.35">
      <c r="A974" s="2"/>
      <c r="B974" s="2"/>
    </row>
    <row r="975" spans="1:2" ht="15.75" customHeight="1" x14ac:dyDescent="0.35">
      <c r="A975" s="2"/>
      <c r="B975" s="2"/>
    </row>
    <row r="976" spans="1:2" ht="15.75" customHeight="1" x14ac:dyDescent="0.35">
      <c r="A976" s="2"/>
      <c r="B976" s="2"/>
    </row>
    <row r="977" spans="1:2" ht="15.75" customHeight="1" x14ac:dyDescent="0.35">
      <c r="A977" s="2"/>
      <c r="B977" s="2"/>
    </row>
    <row r="978" spans="1:2" ht="15.75" customHeight="1" x14ac:dyDescent="0.35">
      <c r="A978" s="2"/>
      <c r="B978" s="2"/>
    </row>
    <row r="979" spans="1:2" ht="15.75" customHeight="1" x14ac:dyDescent="0.35">
      <c r="A979" s="2"/>
      <c r="B979" s="2"/>
    </row>
    <row r="980" spans="1:2" ht="15.75" customHeight="1" x14ac:dyDescent="0.35">
      <c r="A980" s="2"/>
      <c r="B980" s="2"/>
    </row>
    <row r="981" spans="1:2" ht="15.75" customHeight="1" x14ac:dyDescent="0.35">
      <c r="A981" s="2"/>
      <c r="B981" s="2"/>
    </row>
    <row r="982" spans="1:2" ht="15.75" customHeight="1" x14ac:dyDescent="0.35">
      <c r="A982" s="2"/>
      <c r="B982" s="2"/>
    </row>
    <row r="983" spans="1:2" ht="15.75" customHeight="1" x14ac:dyDescent="0.35">
      <c r="A983" s="2"/>
      <c r="B983" s="2"/>
    </row>
    <row r="984" spans="1:2" ht="15.75" customHeight="1" x14ac:dyDescent="0.35">
      <c r="A984" s="2"/>
      <c r="B984" s="2"/>
    </row>
    <row r="985" spans="1:2" ht="15.75" customHeight="1" x14ac:dyDescent="0.35">
      <c r="A985" s="2"/>
      <c r="B985" s="2"/>
    </row>
    <row r="986" spans="1:2" ht="15.75" customHeight="1" x14ac:dyDescent="0.35">
      <c r="A986" s="2"/>
      <c r="B986" s="2"/>
    </row>
    <row r="987" spans="1:2" ht="15.75" customHeight="1" x14ac:dyDescent="0.35">
      <c r="A987" s="2"/>
      <c r="B987" s="2"/>
    </row>
    <row r="988" spans="1:2" ht="15.75" customHeight="1" x14ac:dyDescent="0.35">
      <c r="A988" s="2"/>
      <c r="B988" s="2"/>
    </row>
    <row r="989" spans="1:2" ht="15.75" customHeight="1" x14ac:dyDescent="0.35">
      <c r="A989" s="2"/>
      <c r="B989" s="2"/>
    </row>
    <row r="990" spans="1:2" ht="15.75" customHeight="1" x14ac:dyDescent="0.35">
      <c r="A990" s="2"/>
      <c r="B990" s="2"/>
    </row>
    <row r="991" spans="1:2" ht="15.75" customHeight="1" x14ac:dyDescent="0.35">
      <c r="A991" s="2"/>
      <c r="B991" s="2"/>
    </row>
    <row r="992" spans="1:2" ht="15.75" customHeight="1" x14ac:dyDescent="0.35">
      <c r="A992" s="2"/>
      <c r="B992" s="2"/>
    </row>
    <row r="993" spans="1:2" ht="15.75" customHeight="1" x14ac:dyDescent="0.35">
      <c r="A993" s="2"/>
      <c r="B993" s="2"/>
    </row>
    <row r="994" spans="1:2" ht="15.75" customHeight="1" x14ac:dyDescent="0.35">
      <c r="A994" s="2"/>
      <c r="B994" s="2"/>
    </row>
    <row r="995" spans="1:2" ht="15.75" customHeight="1" x14ac:dyDescent="0.35">
      <c r="A995" s="2"/>
      <c r="B995" s="2"/>
    </row>
    <row r="996" spans="1:2" ht="15.75" customHeight="1" x14ac:dyDescent="0.35">
      <c r="A996" s="2"/>
      <c r="B996" s="2"/>
    </row>
    <row r="997" spans="1:2" ht="15.75" customHeight="1" x14ac:dyDescent="0.35">
      <c r="A997" s="2"/>
      <c r="B997" s="2"/>
    </row>
    <row r="998" spans="1:2" ht="15.75" customHeight="1" x14ac:dyDescent="0.35">
      <c r="A998" s="2"/>
      <c r="B998" s="2"/>
    </row>
    <row r="999" spans="1:2" ht="15.75" customHeight="1" x14ac:dyDescent="0.35">
      <c r="A999" s="2"/>
      <c r="B999" s="2"/>
    </row>
    <row r="1000" spans="1:2" ht="15.75" customHeight="1" x14ac:dyDescent="0.35">
      <c r="A1000" s="2"/>
      <c r="B1000" s="2"/>
    </row>
    <row r="1001" spans="1:2" ht="15.75" customHeight="1" x14ac:dyDescent="0.35">
      <c r="A1001" s="2"/>
      <c r="B1001" s="2"/>
    </row>
    <row r="1002" spans="1:2" ht="15.75" customHeight="1" x14ac:dyDescent="0.35">
      <c r="A1002" s="2"/>
      <c r="B1002" s="2"/>
    </row>
    <row r="1003" spans="1:2" ht="15.75" customHeight="1" x14ac:dyDescent="0.35">
      <c r="A1003" s="2"/>
      <c r="B1003" s="2"/>
    </row>
    <row r="1004" spans="1:2" ht="15.75" customHeight="1" x14ac:dyDescent="0.35">
      <c r="A1004" s="2"/>
      <c r="B1004" s="2"/>
    </row>
  </sheetData>
  <sortState ref="B17:B40">
    <sortCondition ref="B40"/>
  </sortSt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A41"/>
  <sheetViews>
    <sheetView zoomScaleNormal="50" workbookViewId="0">
      <selection activeCell="C7" sqref="C7"/>
    </sheetView>
  </sheetViews>
  <sheetFormatPr defaultColWidth="8.83203125" defaultRowHeight="14.5" x14ac:dyDescent="0.35"/>
  <cols>
    <col min="1" max="1" width="7" style="25" customWidth="1"/>
    <col min="2" max="2" width="11.83203125" style="26" customWidth="1"/>
    <col min="3" max="3" width="11.08203125" style="25" customWidth="1"/>
    <col min="4" max="4" width="12.6640625" style="25" customWidth="1"/>
    <col min="5" max="5" width="14.33203125" style="25" customWidth="1"/>
    <col min="6" max="6" width="13.5" style="25" customWidth="1"/>
    <col min="7" max="7" width="11.5" style="25" customWidth="1"/>
    <col min="8" max="8" width="12.83203125" style="25" customWidth="1"/>
    <col min="9" max="9" width="12.1640625" style="25" customWidth="1"/>
    <col min="10" max="10" width="12" style="25" customWidth="1"/>
    <col min="11" max="11" width="13.33203125" style="25" customWidth="1"/>
    <col min="12" max="12" width="13.6640625" style="25" customWidth="1"/>
    <col min="13" max="13" width="13.33203125" style="25" customWidth="1"/>
    <col min="14" max="15" width="11.5" style="25" customWidth="1"/>
    <col min="16" max="22" width="8.83203125" style="25"/>
    <col min="23" max="23" width="11.5" style="25" customWidth="1"/>
    <col min="24" max="24" width="9.5" style="25" customWidth="1"/>
    <col min="25" max="16384" width="8.83203125" style="25"/>
  </cols>
  <sheetData>
    <row r="1" spans="2:53" x14ac:dyDescent="0.35">
      <c r="B1" s="24" t="s">
        <v>144</v>
      </c>
    </row>
    <row r="2" spans="2:53" x14ac:dyDescent="0.35">
      <c r="R2" s="27"/>
      <c r="S2" s="27"/>
      <c r="T2" s="27"/>
      <c r="U2" s="27"/>
      <c r="V2" s="27"/>
      <c r="W2" s="27"/>
      <c r="X2" s="27"/>
      <c r="Y2" s="27"/>
    </row>
    <row r="3" spans="2:53" s="28" customFormat="1" ht="16" customHeight="1" x14ac:dyDescent="0.35">
      <c r="B3" s="29"/>
      <c r="D3" s="206" t="s">
        <v>1</v>
      </c>
      <c r="E3" s="206"/>
      <c r="F3" s="206" t="s">
        <v>2</v>
      </c>
      <c r="G3" s="206"/>
      <c r="H3" s="206" t="s">
        <v>1</v>
      </c>
      <c r="I3" s="206"/>
      <c r="J3" s="206" t="s">
        <v>2</v>
      </c>
      <c r="K3" s="206"/>
      <c r="L3" s="206" t="s">
        <v>1</v>
      </c>
      <c r="M3" s="206"/>
      <c r="N3" s="206" t="s">
        <v>2</v>
      </c>
      <c r="O3" s="206"/>
      <c r="R3" s="140" t="s">
        <v>145</v>
      </c>
      <c r="S3" s="30"/>
      <c r="T3" s="30"/>
      <c r="U3" s="30"/>
      <c r="V3" s="30"/>
      <c r="W3" s="31"/>
      <c r="X3" s="31"/>
      <c r="Y3" s="31"/>
    </row>
    <row r="4" spans="2:53" s="32" customFormat="1" x14ac:dyDescent="0.35">
      <c r="B4" s="33" t="s">
        <v>76</v>
      </c>
      <c r="D4" s="32" t="s">
        <v>125</v>
      </c>
      <c r="E4" s="32" t="s">
        <v>127</v>
      </c>
      <c r="F4" s="32" t="s">
        <v>125</v>
      </c>
      <c r="G4" s="32" t="s">
        <v>127</v>
      </c>
      <c r="H4" s="32" t="s">
        <v>125</v>
      </c>
      <c r="I4" s="32" t="s">
        <v>127</v>
      </c>
      <c r="J4" s="32" t="s">
        <v>125</v>
      </c>
      <c r="K4" s="32" t="s">
        <v>127</v>
      </c>
      <c r="L4" s="32" t="s">
        <v>125</v>
      </c>
      <c r="M4" s="32" t="s">
        <v>127</v>
      </c>
      <c r="N4" s="32" t="s">
        <v>125</v>
      </c>
      <c r="O4" s="32" t="s">
        <v>127</v>
      </c>
      <c r="R4" s="30"/>
      <c r="S4" s="30"/>
      <c r="T4" s="30"/>
      <c r="U4" s="30"/>
      <c r="V4" s="30"/>
      <c r="W4" s="30"/>
      <c r="X4" s="30"/>
      <c r="Y4" s="30"/>
    </row>
    <row r="5" spans="2:53" x14ac:dyDescent="0.35">
      <c r="D5" s="206" t="s">
        <v>77</v>
      </c>
      <c r="E5" s="207"/>
      <c r="F5" s="207"/>
      <c r="G5" s="207"/>
      <c r="H5" s="206" t="s">
        <v>135</v>
      </c>
      <c r="I5" s="206"/>
      <c r="J5" s="206"/>
      <c r="K5" s="206"/>
      <c r="L5" s="206" t="s">
        <v>136</v>
      </c>
      <c r="M5" s="206"/>
      <c r="N5" s="206"/>
      <c r="O5" s="206"/>
      <c r="R5" s="30" t="s">
        <v>75</v>
      </c>
      <c r="S5" s="30"/>
      <c r="T5" s="27"/>
      <c r="U5" s="27"/>
      <c r="V5" s="27"/>
      <c r="W5" s="27"/>
      <c r="X5" s="27"/>
      <c r="Y5" s="27"/>
    </row>
    <row r="6" spans="2:53" x14ac:dyDescent="0.35">
      <c r="B6" s="33" t="s">
        <v>84</v>
      </c>
      <c r="D6" s="206">
        <v>2004</v>
      </c>
      <c r="E6" s="206"/>
      <c r="F6" s="206"/>
      <c r="G6" s="206"/>
      <c r="H6" s="206">
        <v>2006</v>
      </c>
      <c r="I6" s="206"/>
      <c r="J6" s="206"/>
      <c r="K6" s="206"/>
      <c r="L6" s="206">
        <v>2015</v>
      </c>
      <c r="M6" s="206"/>
      <c r="N6" s="206"/>
      <c r="O6" s="206"/>
      <c r="R6" s="27"/>
      <c r="S6" s="27"/>
      <c r="T6" s="27"/>
      <c r="U6" s="27"/>
      <c r="V6" s="27"/>
      <c r="W6" s="27"/>
      <c r="X6" s="27"/>
      <c r="Y6" s="27"/>
    </row>
    <row r="7" spans="2:53" x14ac:dyDescent="0.35">
      <c r="R7" s="30" t="s">
        <v>76</v>
      </c>
      <c r="S7" s="30" t="s">
        <v>79</v>
      </c>
      <c r="T7" s="30" t="s">
        <v>80</v>
      </c>
      <c r="U7" s="30" t="s">
        <v>81</v>
      </c>
      <c r="V7" s="30" t="s">
        <v>82</v>
      </c>
      <c r="W7" s="62" t="s">
        <v>138</v>
      </c>
      <c r="X7" s="30" t="s">
        <v>83</v>
      </c>
      <c r="Y7" s="27"/>
    </row>
    <row r="8" spans="2:53" x14ac:dyDescent="0.35">
      <c r="B8" s="71" t="s">
        <v>85</v>
      </c>
      <c r="F8" s="34">
        <f>ROUND(AVERAGE(F9:F10),3)</f>
        <v>1</v>
      </c>
      <c r="G8" s="34">
        <f>ROUND(AVERAGE(G9:G10),3)</f>
        <v>1</v>
      </c>
      <c r="J8" s="34">
        <f>ROUND(AVERAGE(J9:J10),3)</f>
        <v>1</v>
      </c>
      <c r="K8" s="34">
        <f>ROUND(AVERAGE(K9:K10),3)</f>
        <v>1</v>
      </c>
      <c r="N8" s="34">
        <f>ROUND(AVERAGE(N9:N10),3)</f>
        <v>1</v>
      </c>
      <c r="O8" s="34">
        <f>ROUND(AVERAGE(O9:O10),3)</f>
        <v>1</v>
      </c>
      <c r="R8" s="30" t="s">
        <v>125</v>
      </c>
      <c r="S8" s="30" t="s">
        <v>77</v>
      </c>
      <c r="T8" s="27">
        <f>F8</f>
        <v>1</v>
      </c>
      <c r="U8" s="27">
        <f>F12</f>
        <v>0.97499999999999998</v>
      </c>
      <c r="V8" s="27">
        <f>F22</f>
        <v>0.5</v>
      </c>
      <c r="W8" s="27">
        <f>F30</f>
        <v>6.9000000000000006E-2</v>
      </c>
      <c r="X8" s="27">
        <f>F33</f>
        <v>3.4000000000000002E-2</v>
      </c>
      <c r="Y8" s="27"/>
    </row>
    <row r="9" spans="2:53" x14ac:dyDescent="0.35">
      <c r="B9" s="26" t="s">
        <v>86</v>
      </c>
      <c r="D9" s="25">
        <v>1</v>
      </c>
      <c r="E9" s="35">
        <v>1</v>
      </c>
      <c r="F9" s="36">
        <f>IF(D9&gt;E9,1,ROUND(D9/E9,3))</f>
        <v>1</v>
      </c>
      <c r="G9" s="36">
        <f>IF(E9&gt;D9,1,ROUND(E9/D9,3))</f>
        <v>1</v>
      </c>
      <c r="H9" s="28">
        <v>1</v>
      </c>
      <c r="I9" s="28">
        <v>1</v>
      </c>
      <c r="J9" s="36">
        <f>IF(H9&gt;I9,1,ROUND(H9/I9,3))</f>
        <v>1</v>
      </c>
      <c r="K9" s="36">
        <f>IF(I9&gt;H9,1,ROUND(I9/H9,3))</f>
        <v>1</v>
      </c>
      <c r="L9" s="28">
        <v>1</v>
      </c>
      <c r="M9" s="28">
        <v>1</v>
      </c>
      <c r="N9" s="36">
        <f>IF(L9&gt;M9,1,ROUND(L9/M9,3))</f>
        <v>1</v>
      </c>
      <c r="O9" s="36">
        <f>IF(M9&gt;L9,1,ROUND(M9/L9,3))</f>
        <v>1</v>
      </c>
      <c r="R9" s="30" t="s">
        <v>127</v>
      </c>
      <c r="S9" s="30" t="s">
        <v>77</v>
      </c>
      <c r="T9" s="27">
        <f>G8</f>
        <v>1</v>
      </c>
      <c r="U9" s="27">
        <f>G12</f>
        <v>0.33100000000000002</v>
      </c>
      <c r="V9" s="27">
        <f>G22</f>
        <v>0.5</v>
      </c>
      <c r="W9" s="27">
        <f>G30</f>
        <v>1</v>
      </c>
      <c r="X9" s="27">
        <f>G33</f>
        <v>0.16600000000000001</v>
      </c>
      <c r="Y9" s="27"/>
    </row>
    <row r="10" spans="2:53" x14ac:dyDescent="0.35">
      <c r="B10" s="26" t="s">
        <v>87</v>
      </c>
      <c r="D10" s="25">
        <v>2</v>
      </c>
      <c r="E10" s="35">
        <v>2</v>
      </c>
      <c r="F10" s="36">
        <f>IF(D10&gt;E10,1,ROUND(D10/E10,3))</f>
        <v>1</v>
      </c>
      <c r="G10" s="36">
        <f>IF(E10&gt;D10,1,ROUND(E10/D10,3))</f>
        <v>1</v>
      </c>
      <c r="H10" s="28">
        <v>2</v>
      </c>
      <c r="I10" s="28">
        <v>2</v>
      </c>
      <c r="J10" s="36">
        <f>IF(H10&gt;I10,1,ROUND(H10/I10,3))</f>
        <v>1</v>
      </c>
      <c r="K10" s="36">
        <f>IF(I10&gt;H10,1,ROUND(I10/H10,3))</f>
        <v>1</v>
      </c>
      <c r="L10" s="28">
        <v>2</v>
      </c>
      <c r="M10" s="28">
        <v>2</v>
      </c>
      <c r="N10" s="36">
        <f>IF(L10&gt;M10,1,ROUND(L10/M10,3))</f>
        <v>1</v>
      </c>
      <c r="O10" s="36">
        <f>IF(M10&gt;L10,1,ROUND(M10/L10,3))</f>
        <v>1</v>
      </c>
      <c r="R10" s="30" t="s">
        <v>125</v>
      </c>
      <c r="S10" s="30" t="s">
        <v>78</v>
      </c>
      <c r="T10" s="27">
        <f>J8</f>
        <v>1</v>
      </c>
      <c r="U10" s="37">
        <f>J12</f>
        <v>0.98399999999999999</v>
      </c>
      <c r="V10" s="27">
        <f>J22</f>
        <v>0.5</v>
      </c>
      <c r="W10" s="27">
        <f>J30</f>
        <v>0.13100000000000001</v>
      </c>
      <c r="X10" s="27">
        <f>J33</f>
        <v>6.4000000000000001E-2</v>
      </c>
      <c r="Y10" s="27"/>
    </row>
    <row r="11" spans="2:53" x14ac:dyDescent="0.35">
      <c r="E11" s="28"/>
      <c r="F11" s="28"/>
      <c r="G11" s="28"/>
      <c r="H11" s="28"/>
      <c r="I11" s="28"/>
      <c r="J11" s="28"/>
      <c r="K11" s="28"/>
      <c r="L11" s="28"/>
      <c r="M11" s="28"/>
      <c r="N11" s="28"/>
      <c r="O11" s="28"/>
      <c r="R11" s="30" t="s">
        <v>127</v>
      </c>
      <c r="S11" s="30" t="s">
        <v>78</v>
      </c>
      <c r="T11" s="27">
        <f>K8</f>
        <v>1</v>
      </c>
      <c r="U11" s="27">
        <f>K12</f>
        <v>0.44700000000000001</v>
      </c>
      <c r="V11" s="27">
        <f>K22</f>
        <v>1</v>
      </c>
      <c r="W11" s="27">
        <f>K30</f>
        <v>1</v>
      </c>
      <c r="X11" s="27">
        <f>K33</f>
        <v>0.44700000000000001</v>
      </c>
      <c r="Y11" s="27"/>
    </row>
    <row r="12" spans="2:53" x14ac:dyDescent="0.35">
      <c r="B12" s="71" t="s">
        <v>89</v>
      </c>
      <c r="E12" s="28"/>
      <c r="F12" s="38">
        <f>ROUND(AVERAGE(F13:F20),3)</f>
        <v>0.97499999999999998</v>
      </c>
      <c r="G12" s="38">
        <f>ROUND(AVERAGE(G13:G20),3)</f>
        <v>0.33100000000000002</v>
      </c>
      <c r="H12" s="28"/>
      <c r="I12" s="28"/>
      <c r="J12" s="39">
        <f>ROUND(AVERAGE(J13:J20),3)</f>
        <v>0.98399999999999999</v>
      </c>
      <c r="K12" s="38">
        <f>ROUND(AVERAGE(K13:K20),3)</f>
        <v>0.44700000000000001</v>
      </c>
      <c r="L12" s="28"/>
      <c r="M12" s="28"/>
      <c r="N12" s="38">
        <f>ROUND(AVERAGE(N13:N20),3)</f>
        <v>1</v>
      </c>
      <c r="O12" s="38">
        <f>ROUND(AVERAGE(O13:O20),3)</f>
        <v>0.35899999999999999</v>
      </c>
      <c r="R12" s="30" t="s">
        <v>125</v>
      </c>
      <c r="S12" s="30" t="s">
        <v>88</v>
      </c>
      <c r="T12" s="27">
        <f>N8</f>
        <v>1</v>
      </c>
      <c r="U12" s="27">
        <f>N12</f>
        <v>1</v>
      </c>
      <c r="V12" s="27">
        <f>N22</f>
        <v>0.5</v>
      </c>
      <c r="W12" s="27">
        <f>N30</f>
        <v>0.152</v>
      </c>
      <c r="X12" s="27">
        <f>N33</f>
        <v>7.5999999999999998E-2</v>
      </c>
      <c r="Y12" s="27"/>
    </row>
    <row r="13" spans="2:53" x14ac:dyDescent="0.35">
      <c r="B13" s="26" t="s">
        <v>90</v>
      </c>
      <c r="D13" s="40">
        <f>8889080+13399623+42438152+27105463+26086018</f>
        <v>117918336</v>
      </c>
      <c r="E13" s="40">
        <v>15821194</v>
      </c>
      <c r="F13" s="36">
        <f>IF(D13&gt;E13,1,ROUND(D13/E13,3))</f>
        <v>1</v>
      </c>
      <c r="G13" s="36">
        <f>IF(E13&gt;D13,1,ROUND(E13/D13,3))</f>
        <v>0.13400000000000001</v>
      </c>
      <c r="H13" s="41">
        <f>9204375+13851361+43560690+27780182</f>
        <v>94396608</v>
      </c>
      <c r="I13" s="41">
        <v>16188150</v>
      </c>
      <c r="J13" s="36">
        <f>IF(H13&gt;I13,1,ROUND(H13/I13,3))</f>
        <v>1</v>
      </c>
      <c r="K13" s="36">
        <f>IF(I13&gt;H13,1,ROUND(I13/H13,3))</f>
        <v>0.17100000000000001</v>
      </c>
      <c r="L13" s="35">
        <f>10643296+16023640+48010049+31174909</f>
        <v>105851894</v>
      </c>
      <c r="M13" s="40">
        <v>17855394</v>
      </c>
      <c r="N13" s="36">
        <f>IF(L13&gt;M13,1,ROUND(L13/M13,3))</f>
        <v>1</v>
      </c>
      <c r="O13" s="36">
        <f>IF(M13&gt;L13,1,ROUND(M13/L13,3))</f>
        <v>0.16900000000000001</v>
      </c>
      <c r="R13" s="30" t="s">
        <v>127</v>
      </c>
      <c r="S13" s="30" t="s">
        <v>88</v>
      </c>
      <c r="T13" s="27">
        <f>O8</f>
        <v>1</v>
      </c>
      <c r="U13" s="27">
        <f>O12</f>
        <v>0.35899999999999999</v>
      </c>
      <c r="V13" s="27">
        <f>O22</f>
        <v>1</v>
      </c>
      <c r="W13" s="27">
        <f>O30</f>
        <v>1</v>
      </c>
      <c r="X13" s="27">
        <f>O33</f>
        <v>0.35899999999999999</v>
      </c>
      <c r="Y13" s="27"/>
    </row>
    <row r="14" spans="2:53" x14ac:dyDescent="0.35">
      <c r="B14" s="26" t="s">
        <v>91</v>
      </c>
      <c r="D14" s="25">
        <v>4716000</v>
      </c>
      <c r="E14" s="25">
        <v>756000</v>
      </c>
      <c r="F14" s="36">
        <f t="shared" ref="F14:F20" si="0">IF(D14&gt;E14,1,ROUND(D14/E14,3))</f>
        <v>1</v>
      </c>
      <c r="G14" s="36">
        <f t="shared" ref="G14:G20" si="1">IF(E14&gt;D14,1,ROUND(E14/D14,3))</f>
        <v>0.16</v>
      </c>
      <c r="H14" s="28">
        <v>3804000</v>
      </c>
      <c r="I14" s="42">
        <v>756000</v>
      </c>
      <c r="J14" s="36">
        <f t="shared" ref="J14:J20" si="2">IF(H14&gt;I14,1,ROUND(H14/I14,3))</f>
        <v>1</v>
      </c>
      <c r="K14" s="36">
        <f t="shared" ref="K14:K20" si="3">IF(I14&gt;H14,1,ROUND(I14/H14,3))</f>
        <v>0.19900000000000001</v>
      </c>
      <c r="L14" s="43">
        <v>3804000</v>
      </c>
      <c r="M14" s="44">
        <v>756000</v>
      </c>
      <c r="N14" s="36">
        <f t="shared" ref="N14:N20" si="4">IF(L14&gt;M14,1,ROUND(L14/M14,3))</f>
        <v>1</v>
      </c>
      <c r="O14" s="36">
        <f t="shared" ref="O14:O20" si="5">IF(M14&gt;L14,1,ROUND(M14/L14,3))</f>
        <v>0.19900000000000001</v>
      </c>
      <c r="Q14" s="45"/>
      <c r="R14" s="30"/>
      <c r="S14" s="46"/>
      <c r="T14" s="47"/>
      <c r="U14" s="47"/>
      <c r="V14" s="47"/>
      <c r="W14" s="47"/>
      <c r="X14" s="47"/>
      <c r="Y14" s="47"/>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row>
    <row r="15" spans="2:53" x14ac:dyDescent="0.35">
      <c r="B15" s="26" t="s">
        <v>92</v>
      </c>
      <c r="D15" s="48">
        <v>341659</v>
      </c>
      <c r="E15" s="41">
        <v>100630</v>
      </c>
      <c r="F15" s="36">
        <f t="shared" si="0"/>
        <v>1</v>
      </c>
      <c r="G15" s="36">
        <f t="shared" si="1"/>
        <v>0.29499999999999998</v>
      </c>
      <c r="H15" s="28">
        <v>309486</v>
      </c>
      <c r="I15" s="41">
        <v>154671</v>
      </c>
      <c r="J15" s="36">
        <f t="shared" si="2"/>
        <v>1</v>
      </c>
      <c r="K15" s="36">
        <f t="shared" si="3"/>
        <v>0.5</v>
      </c>
      <c r="L15" s="48">
        <v>614364</v>
      </c>
      <c r="M15" s="41">
        <v>240796</v>
      </c>
      <c r="N15" s="36">
        <f t="shared" si="4"/>
        <v>1</v>
      </c>
      <c r="O15" s="36">
        <f t="shared" si="5"/>
        <v>0.39200000000000002</v>
      </c>
      <c r="Q15" s="45"/>
      <c r="R15" s="30"/>
      <c r="S15" s="46"/>
      <c r="T15" s="47"/>
      <c r="U15" s="47"/>
      <c r="V15" s="47"/>
      <c r="W15" s="47"/>
      <c r="X15" s="47"/>
      <c r="Y15" s="47"/>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row>
    <row r="16" spans="2:53" x14ac:dyDescent="0.35">
      <c r="B16" s="26" t="s">
        <v>93</v>
      </c>
      <c r="D16" s="25">
        <v>1.5190000000000001</v>
      </c>
      <c r="E16" s="28">
        <v>0.35699999999999998</v>
      </c>
      <c r="F16" s="36">
        <f t="shared" si="0"/>
        <v>1</v>
      </c>
      <c r="G16" s="36">
        <f t="shared" si="1"/>
        <v>0.23499999999999999</v>
      </c>
      <c r="H16" s="25">
        <v>1.0310000000000001</v>
      </c>
      <c r="I16" s="49">
        <v>0.36399999999999999</v>
      </c>
      <c r="J16" s="36">
        <f t="shared" si="2"/>
        <v>1</v>
      </c>
      <c r="K16" s="36">
        <f t="shared" si="3"/>
        <v>0.35299999999999998</v>
      </c>
      <c r="L16" s="28">
        <v>1.159</v>
      </c>
      <c r="M16" s="28">
        <v>0.372</v>
      </c>
      <c r="N16" s="36">
        <f t="shared" si="4"/>
        <v>1</v>
      </c>
      <c r="O16" s="36">
        <f t="shared" si="5"/>
        <v>0.32100000000000001</v>
      </c>
      <c r="P16" s="45"/>
      <c r="Q16" s="45"/>
      <c r="R16" s="47"/>
      <c r="S16" s="47"/>
      <c r="T16" s="47"/>
      <c r="U16" s="47"/>
      <c r="V16" s="47"/>
      <c r="W16" s="47"/>
      <c r="X16" s="47"/>
      <c r="Y16" s="47"/>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row>
    <row r="17" spans="2:53" x14ac:dyDescent="0.35">
      <c r="B17" s="26" t="s">
        <v>95</v>
      </c>
      <c r="D17" s="25">
        <v>41</v>
      </c>
      <c r="E17" s="28">
        <v>6</v>
      </c>
      <c r="F17" s="36">
        <f t="shared" si="0"/>
        <v>1</v>
      </c>
      <c r="G17" s="36">
        <f t="shared" si="1"/>
        <v>0.14599999999999999</v>
      </c>
      <c r="H17" s="25">
        <v>23.4</v>
      </c>
      <c r="I17" s="50">
        <v>4.4000000000000004</v>
      </c>
      <c r="J17" s="36">
        <f t="shared" si="2"/>
        <v>1</v>
      </c>
      <c r="K17" s="36">
        <f t="shared" si="3"/>
        <v>0.188</v>
      </c>
      <c r="L17" s="28">
        <v>11.399999999999999</v>
      </c>
      <c r="M17" s="28">
        <v>2.2999999999999998</v>
      </c>
      <c r="N17" s="36">
        <f t="shared" si="4"/>
        <v>1</v>
      </c>
      <c r="O17" s="36">
        <f t="shared" si="5"/>
        <v>0.20200000000000001</v>
      </c>
      <c r="P17" s="45"/>
      <c r="Q17" s="45"/>
      <c r="R17" s="47"/>
      <c r="S17" s="47"/>
      <c r="T17" s="47"/>
      <c r="U17" s="47"/>
      <c r="V17" s="47"/>
      <c r="W17" s="47"/>
      <c r="X17" s="47"/>
      <c r="Y17" s="47"/>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row>
    <row r="18" spans="2:53" s="45" customFormat="1" x14ac:dyDescent="0.35">
      <c r="B18" s="51" t="s">
        <v>137</v>
      </c>
      <c r="D18" s="52">
        <v>608022</v>
      </c>
      <c r="E18" s="35">
        <v>265703</v>
      </c>
      <c r="F18" s="36">
        <f t="shared" si="0"/>
        <v>1</v>
      </c>
      <c r="G18" s="36">
        <f t="shared" si="1"/>
        <v>0.437</v>
      </c>
      <c r="H18" s="25">
        <v>621781</v>
      </c>
      <c r="I18" s="53">
        <v>483239</v>
      </c>
      <c r="J18" s="36">
        <f t="shared" si="2"/>
        <v>1</v>
      </c>
      <c r="K18" s="36">
        <f t="shared" si="3"/>
        <v>0.77700000000000002</v>
      </c>
      <c r="L18" s="54">
        <v>1110480</v>
      </c>
      <c r="M18" s="53">
        <v>531985</v>
      </c>
      <c r="N18" s="36">
        <f t="shared" si="4"/>
        <v>1</v>
      </c>
      <c r="O18" s="36">
        <f t="shared" si="5"/>
        <v>0.47899999999999998</v>
      </c>
      <c r="R18" s="46" t="s">
        <v>94</v>
      </c>
      <c r="S18" s="46"/>
      <c r="T18" s="47"/>
      <c r="U18" s="47"/>
      <c r="V18" s="47"/>
      <c r="W18" s="47"/>
      <c r="X18" s="47"/>
      <c r="Y18" s="47"/>
    </row>
    <row r="19" spans="2:53" x14ac:dyDescent="0.35">
      <c r="B19" s="26" t="s">
        <v>97</v>
      </c>
      <c r="D19" s="25">
        <v>15797</v>
      </c>
      <c r="E19" s="28">
        <v>3755</v>
      </c>
      <c r="F19" s="36">
        <f t="shared" si="0"/>
        <v>1</v>
      </c>
      <c r="G19" s="36">
        <f t="shared" si="1"/>
        <v>0.23799999999999999</v>
      </c>
      <c r="H19" s="25">
        <v>11956</v>
      </c>
      <c r="I19" s="41">
        <v>4589</v>
      </c>
      <c r="J19" s="36">
        <f t="shared" si="2"/>
        <v>1</v>
      </c>
      <c r="K19" s="36">
        <f t="shared" si="3"/>
        <v>0.38400000000000001</v>
      </c>
      <c r="L19" s="55">
        <v>16143</v>
      </c>
      <c r="M19" s="28">
        <v>5071</v>
      </c>
      <c r="N19" s="36">
        <f t="shared" si="4"/>
        <v>1</v>
      </c>
      <c r="O19" s="36">
        <f t="shared" si="5"/>
        <v>0.314</v>
      </c>
      <c r="P19" s="45"/>
      <c r="Q19" s="45"/>
      <c r="R19" s="47"/>
      <c r="S19" s="47"/>
      <c r="T19" s="47"/>
      <c r="U19" s="47"/>
      <c r="V19" s="47"/>
      <c r="W19" s="47"/>
      <c r="X19" s="47"/>
      <c r="Y19" s="47"/>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row>
    <row r="20" spans="2:53" x14ac:dyDescent="0.35">
      <c r="B20" s="26" t="s">
        <v>98</v>
      </c>
      <c r="D20" s="56">
        <v>0.02</v>
      </c>
      <c r="E20" s="56">
        <v>2.5000000000000001E-2</v>
      </c>
      <c r="F20" s="36">
        <f t="shared" si="0"/>
        <v>0.8</v>
      </c>
      <c r="G20" s="36">
        <f t="shared" si="1"/>
        <v>1</v>
      </c>
      <c r="H20" s="56">
        <v>2.1000000000000001E-2</v>
      </c>
      <c r="I20" s="56">
        <v>2.4E-2</v>
      </c>
      <c r="J20" s="36">
        <f t="shared" si="2"/>
        <v>0.875</v>
      </c>
      <c r="K20" s="36">
        <f t="shared" si="3"/>
        <v>1</v>
      </c>
      <c r="L20" s="56">
        <v>2.4E-2</v>
      </c>
      <c r="M20" s="56">
        <v>1.9E-2</v>
      </c>
      <c r="N20" s="36">
        <f t="shared" si="4"/>
        <v>1</v>
      </c>
      <c r="O20" s="36">
        <f t="shared" si="5"/>
        <v>0.79200000000000004</v>
      </c>
      <c r="P20" s="45"/>
      <c r="Q20" s="45"/>
      <c r="R20" s="47"/>
      <c r="S20" s="47" t="s">
        <v>96</v>
      </c>
      <c r="T20" s="47"/>
      <c r="U20" s="47"/>
      <c r="V20" s="47"/>
      <c r="W20" s="47"/>
      <c r="X20" s="47"/>
      <c r="Y20" s="47"/>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2:53" x14ac:dyDescent="0.35">
      <c r="E21" s="28"/>
      <c r="F21" s="28"/>
      <c r="G21" s="28"/>
      <c r="H21" s="28"/>
      <c r="I21" s="28"/>
      <c r="J21" s="28"/>
      <c r="K21" s="28"/>
      <c r="L21" s="28"/>
      <c r="M21" s="28"/>
      <c r="N21" s="28"/>
      <c r="O21" s="28"/>
      <c r="Q21" s="45"/>
      <c r="R21" s="47"/>
      <c r="S21" s="47" t="s">
        <v>125</v>
      </c>
      <c r="T21" s="47" t="s">
        <v>127</v>
      </c>
      <c r="U21" s="47"/>
      <c r="V21" s="47"/>
      <c r="W21" s="47"/>
      <c r="X21" s="47"/>
      <c r="Y21" s="47"/>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2:53" x14ac:dyDescent="0.35">
      <c r="B22" s="71" t="s">
        <v>99</v>
      </c>
      <c r="E22" s="28"/>
      <c r="F22" s="38">
        <f>ROUND(AVERAGE(F23:F24),3)</f>
        <v>0.5</v>
      </c>
      <c r="G22" s="38">
        <f>ROUND(AVERAGE(G23:G24),3)</f>
        <v>0.5</v>
      </c>
      <c r="H22" s="28"/>
      <c r="I22" s="28"/>
      <c r="J22" s="38">
        <f>ROUND(AVERAGE(J23:J24),3)</f>
        <v>0.5</v>
      </c>
      <c r="K22" s="38">
        <f>ROUND(AVERAGE(K23:K24),3)</f>
        <v>1</v>
      </c>
      <c r="L22" s="28"/>
      <c r="M22" s="28"/>
      <c r="N22" s="38">
        <f>ROUND(AVERAGE(N23:N24),3)</f>
        <v>0.5</v>
      </c>
      <c r="O22" s="38">
        <f>ROUND(AVERAGE(O23:O24),3)</f>
        <v>1</v>
      </c>
      <c r="Q22" s="45"/>
      <c r="R22" s="47" t="s">
        <v>80</v>
      </c>
      <c r="S22" s="47">
        <f>ROUND(AVERAGE(F8,J8,N8,),3)</f>
        <v>0.75</v>
      </c>
      <c r="T22" s="47">
        <f>ROUND(AVERAGE(G8,K8,O8),3)</f>
        <v>1</v>
      </c>
      <c r="U22" s="47"/>
      <c r="V22" s="47"/>
      <c r="W22" s="47"/>
      <c r="X22" s="47"/>
      <c r="Y22" s="47"/>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2:53" x14ac:dyDescent="0.35">
      <c r="B23" s="26" t="s">
        <v>100</v>
      </c>
      <c r="D23" s="25">
        <v>1</v>
      </c>
      <c r="E23" s="28">
        <v>1</v>
      </c>
      <c r="F23" s="57">
        <v>1</v>
      </c>
      <c r="G23" s="57">
        <v>1</v>
      </c>
      <c r="H23" s="25">
        <v>1</v>
      </c>
      <c r="I23" s="25">
        <v>1</v>
      </c>
      <c r="J23" s="57">
        <f>IF(H23&gt;I23,1,ROUND(H23/I23,3))</f>
        <v>1</v>
      </c>
      <c r="K23" s="57">
        <f>IF(I23&gt;H23,1,ROUND(I23/H23,3))</f>
        <v>1</v>
      </c>
      <c r="L23" s="45">
        <v>1</v>
      </c>
      <c r="M23" s="28">
        <v>1</v>
      </c>
      <c r="N23" s="57">
        <f>IF(L23&gt;M23,1,ROUND(L23/M23,3))</f>
        <v>1</v>
      </c>
      <c r="O23" s="57">
        <f>IF(M23&gt;L23,1,ROUND(M23/L23,3))</f>
        <v>1</v>
      </c>
      <c r="Q23" s="45"/>
      <c r="R23" s="47" t="s">
        <v>81</v>
      </c>
      <c r="S23" s="58">
        <f>ROUND(AVERAGE(F12,J12,N12,),3)</f>
        <v>0.74</v>
      </c>
      <c r="T23" s="47">
        <f>ROUND(AVERAGE(G12,K12,O12),3)</f>
        <v>0.379</v>
      </c>
      <c r="U23" s="47"/>
      <c r="V23" s="47"/>
      <c r="W23" s="47"/>
      <c r="X23" s="47"/>
      <c r="Y23" s="47"/>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row>
    <row r="24" spans="2:53" x14ac:dyDescent="0.35">
      <c r="B24" s="26" t="s">
        <v>101</v>
      </c>
      <c r="D24" s="25">
        <f>SUM(D25:D28)</f>
        <v>0</v>
      </c>
      <c r="E24" s="28">
        <f>SUM(E25:E28)</f>
        <v>0</v>
      </c>
      <c r="F24" s="57">
        <v>0</v>
      </c>
      <c r="G24" s="57">
        <v>0</v>
      </c>
      <c r="H24" s="25">
        <f>SUM(H25:H28)</f>
        <v>0</v>
      </c>
      <c r="I24" s="28">
        <f>SUM(I25:I28)</f>
        <v>1</v>
      </c>
      <c r="J24" s="57">
        <f>IF(H24&gt;I24,1,ROUND(H24/I24,3))</f>
        <v>0</v>
      </c>
      <c r="K24" s="57">
        <f>IF(I24&gt;H24,1,ROUND(I24/H24,3))</f>
        <v>1</v>
      </c>
      <c r="L24" s="25">
        <f>SUM(L25:L28)</f>
        <v>0</v>
      </c>
      <c r="M24" s="28">
        <f>SUM(M25:M28)</f>
        <v>1</v>
      </c>
      <c r="N24" s="57">
        <f>IF(L24&gt;M24,1,ROUND(L24/M24,3))</f>
        <v>0</v>
      </c>
      <c r="O24" s="57">
        <f>IF(M24&gt;L24,1,ROUND(M24/L24,3))</f>
        <v>1</v>
      </c>
      <c r="R24" s="27" t="s">
        <v>82</v>
      </c>
      <c r="S24" s="27">
        <f>ROUND(AVERAGE(F22,J22,N22,),3)</f>
        <v>0.375</v>
      </c>
      <c r="T24" s="47">
        <f>ROUND(AVERAGE(G22,K22,O22),3)</f>
        <v>0.83299999999999996</v>
      </c>
      <c r="U24" s="27"/>
      <c r="V24" s="27"/>
      <c r="W24" s="27"/>
      <c r="X24" s="27"/>
      <c r="Y24" s="27"/>
    </row>
    <row r="25" spans="2:53" x14ac:dyDescent="0.35">
      <c r="C25" s="110" t="s">
        <v>103</v>
      </c>
      <c r="D25" s="110">
        <v>0</v>
      </c>
      <c r="E25" s="110">
        <v>0</v>
      </c>
      <c r="F25" s="110"/>
      <c r="G25" s="110"/>
      <c r="H25" s="110">
        <v>0</v>
      </c>
      <c r="I25" s="110">
        <v>1</v>
      </c>
      <c r="J25" s="110"/>
      <c r="K25" s="110"/>
      <c r="L25" s="110">
        <v>0</v>
      </c>
      <c r="M25" s="110">
        <v>1</v>
      </c>
      <c r="N25" s="110"/>
      <c r="O25" s="110"/>
      <c r="R25" s="63" t="s">
        <v>138</v>
      </c>
      <c r="S25" s="27">
        <f>ROUND(AVERAGE(F30,J30,N30,),3)</f>
        <v>8.7999999999999995E-2</v>
      </c>
      <c r="T25" s="27">
        <f>ROUND(AVERAGE(G30,K30,O30),3)</f>
        <v>1</v>
      </c>
      <c r="U25" s="27"/>
      <c r="V25" s="27"/>
      <c r="W25" s="27"/>
      <c r="X25" s="27"/>
      <c r="Y25" s="27"/>
    </row>
    <row r="26" spans="2:53" x14ac:dyDescent="0.35">
      <c r="C26" s="110" t="s">
        <v>105</v>
      </c>
      <c r="D26" s="110">
        <v>0</v>
      </c>
      <c r="E26" s="110">
        <v>0</v>
      </c>
      <c r="F26" s="110"/>
      <c r="G26" s="110"/>
      <c r="H26" s="110">
        <v>0</v>
      </c>
      <c r="I26" s="110">
        <v>0</v>
      </c>
      <c r="J26" s="110"/>
      <c r="K26" s="110"/>
      <c r="L26" s="110">
        <v>0</v>
      </c>
      <c r="M26" s="110">
        <v>0</v>
      </c>
      <c r="N26" s="110"/>
      <c r="O26" s="110"/>
      <c r="R26" s="27" t="s">
        <v>102</v>
      </c>
      <c r="S26" s="59">
        <f>ROUND(AVERAGE(F33,J33,N33),3)</f>
        <v>5.8000000000000003E-2</v>
      </c>
      <c r="T26" s="60">
        <f>ROUND(AVERAGE(G33,K33,O33),3)</f>
        <v>0.32400000000000001</v>
      </c>
      <c r="U26" s="27"/>
      <c r="V26" s="27"/>
      <c r="W26" s="27"/>
      <c r="X26" s="27"/>
      <c r="Y26" s="27"/>
    </row>
    <row r="27" spans="2:53" x14ac:dyDescent="0.35">
      <c r="C27" s="110" t="s">
        <v>106</v>
      </c>
      <c r="D27" s="110">
        <v>0</v>
      </c>
      <c r="E27" s="111">
        <v>0</v>
      </c>
      <c r="F27" s="110"/>
      <c r="G27" s="110"/>
      <c r="H27" s="110">
        <v>0</v>
      </c>
      <c r="I27" s="110">
        <v>0</v>
      </c>
      <c r="J27" s="110"/>
      <c r="K27" s="110"/>
      <c r="L27" s="110">
        <v>0</v>
      </c>
      <c r="M27" s="111">
        <v>0</v>
      </c>
      <c r="N27" s="110"/>
      <c r="O27" s="110"/>
      <c r="R27" s="27"/>
      <c r="S27" s="27" t="s">
        <v>104</v>
      </c>
      <c r="T27" s="27" t="s">
        <v>104</v>
      </c>
      <c r="U27" s="27"/>
      <c r="V27" s="27"/>
      <c r="W27" s="27"/>
      <c r="X27" s="27"/>
      <c r="Y27" s="27"/>
    </row>
    <row r="28" spans="2:53" x14ac:dyDescent="0.35">
      <c r="C28" s="110" t="s">
        <v>107</v>
      </c>
      <c r="D28" s="110">
        <v>0</v>
      </c>
      <c r="E28" s="110">
        <v>0</v>
      </c>
      <c r="F28" s="110"/>
      <c r="G28" s="110"/>
      <c r="H28" s="110">
        <v>0</v>
      </c>
      <c r="I28" s="110">
        <v>0</v>
      </c>
      <c r="J28" s="110"/>
      <c r="K28" s="110"/>
      <c r="L28" s="110">
        <v>0</v>
      </c>
      <c r="M28" s="110">
        <v>0</v>
      </c>
      <c r="N28" s="110"/>
      <c r="O28" s="110"/>
      <c r="R28" s="27"/>
      <c r="S28" s="60" t="s">
        <v>73</v>
      </c>
      <c r="T28" s="60" t="s">
        <v>74</v>
      </c>
      <c r="U28" s="27"/>
      <c r="V28" s="27"/>
      <c r="W28" s="27"/>
      <c r="X28" s="27"/>
      <c r="Y28" s="27"/>
    </row>
    <row r="29" spans="2:53" x14ac:dyDescent="0.35">
      <c r="R29" s="27"/>
      <c r="S29" s="27"/>
      <c r="T29" s="27"/>
      <c r="U29" s="27"/>
      <c r="V29" s="27"/>
      <c r="W29" s="27"/>
      <c r="X29" s="27"/>
      <c r="Y29" s="27"/>
    </row>
    <row r="30" spans="2:53" x14ac:dyDescent="0.35">
      <c r="B30" s="64" t="s">
        <v>139</v>
      </c>
      <c r="F30" s="34">
        <f>ROUND(AVERAGE(F31:F31),3)</f>
        <v>6.9000000000000006E-2</v>
      </c>
      <c r="G30" s="34">
        <f>ROUND(AVERAGE(G31:G31),3)</f>
        <v>1</v>
      </c>
      <c r="J30" s="34">
        <f>ROUND(AVERAGE(J31:J31),3)</f>
        <v>0.13100000000000001</v>
      </c>
      <c r="K30" s="34">
        <f>ROUND(AVERAGE(K31:K31),3)</f>
        <v>1</v>
      </c>
      <c r="N30" s="34">
        <f>ROUND(AVERAGE(N31:N31),3)</f>
        <v>0.152</v>
      </c>
      <c r="O30" s="34">
        <f>ROUND(AVERAGE(O31:O31),3)</f>
        <v>1</v>
      </c>
    </row>
    <row r="31" spans="2:53" s="45" customFormat="1" x14ac:dyDescent="0.35">
      <c r="B31" s="70" t="s">
        <v>140</v>
      </c>
      <c r="D31" s="45">
        <v>6</v>
      </c>
      <c r="E31" s="45">
        <v>87</v>
      </c>
      <c r="F31" s="57">
        <f>IF(D31&gt;E31,1,ROUND(D31/E31,3))</f>
        <v>6.9000000000000006E-2</v>
      </c>
      <c r="G31" s="57">
        <f>IF(E31&gt;F31,1,ROUND(E31/F31,3))</f>
        <v>1</v>
      </c>
      <c r="H31" s="45">
        <v>16</v>
      </c>
      <c r="I31" s="45">
        <v>122</v>
      </c>
      <c r="J31" s="57">
        <f>IF(H31&gt;I31,1,ROUND(H31/I31,3))</f>
        <v>0.13100000000000001</v>
      </c>
      <c r="K31" s="57">
        <f>IF(I31&gt;J31,1,ROUND(I31/J31,3))</f>
        <v>1</v>
      </c>
      <c r="L31" s="45">
        <v>73</v>
      </c>
      <c r="M31" s="45">
        <v>479</v>
      </c>
      <c r="N31" s="57">
        <f>IF(L31&gt;M31,1,ROUND(L31/M31,3))</f>
        <v>0.152</v>
      </c>
      <c r="O31" s="57">
        <f>IF(M31&gt;N31,1,ROUND(M31/N31,3))</f>
        <v>1</v>
      </c>
    </row>
    <row r="32" spans="2:53" x14ac:dyDescent="0.35">
      <c r="R32" s="66" t="s">
        <v>66</v>
      </c>
      <c r="S32" s="67"/>
      <c r="T32" s="67"/>
    </row>
    <row r="33" spans="2:23" x14ac:dyDescent="0.35">
      <c r="B33" s="33" t="s">
        <v>83</v>
      </c>
      <c r="C33" s="68"/>
      <c r="D33" s="68"/>
      <c r="E33" s="68"/>
      <c r="F33" s="69">
        <f>ROUND(F8*F12*F22*F30,3)</f>
        <v>3.4000000000000002E-2</v>
      </c>
      <c r="G33" s="69">
        <f>ROUND(G8*G12*G22*G30,3)</f>
        <v>0.16600000000000001</v>
      </c>
      <c r="H33" s="69"/>
      <c r="I33" s="69"/>
      <c r="J33" s="69">
        <f>ROUND(J8*J12*J22*J30,3)</f>
        <v>6.4000000000000001E-2</v>
      </c>
      <c r="K33" s="69">
        <f>ROUND(K8*K12*K22*K30,3)</f>
        <v>0.44700000000000001</v>
      </c>
      <c r="L33" s="69"/>
      <c r="M33" s="69"/>
      <c r="N33" s="69">
        <f>ROUND(N8*N12*N22*N30,3)</f>
        <v>7.5999999999999998E-2</v>
      </c>
      <c r="O33" s="69">
        <f>ROUND(O8*O12*O22*O30,3)</f>
        <v>0.35899999999999999</v>
      </c>
      <c r="R33" s="67"/>
      <c r="S33" s="205" t="s">
        <v>156</v>
      </c>
      <c r="T33" s="205"/>
    </row>
    <row r="34" spans="2:23" x14ac:dyDescent="0.35">
      <c r="S34" s="67" t="s">
        <v>125</v>
      </c>
      <c r="T34" s="67" t="s">
        <v>127</v>
      </c>
    </row>
    <row r="35" spans="2:23" x14ac:dyDescent="0.35">
      <c r="R35" s="67" t="s">
        <v>125</v>
      </c>
      <c r="S35" s="67">
        <v>0</v>
      </c>
      <c r="T35" s="73">
        <v>1.111</v>
      </c>
      <c r="V35" s="70" t="s">
        <v>146</v>
      </c>
      <c r="W35" s="72" t="s">
        <v>163</v>
      </c>
    </row>
    <row r="36" spans="2:23" x14ac:dyDescent="0.35">
      <c r="R36" s="67" t="s">
        <v>127</v>
      </c>
      <c r="S36" s="67">
        <v>1.111</v>
      </c>
      <c r="T36" s="67">
        <v>0</v>
      </c>
      <c r="U36" s="61"/>
      <c r="V36" s="45"/>
    </row>
    <row r="37" spans="2:23" x14ac:dyDescent="0.35">
      <c r="B37" s="141" t="s">
        <v>226</v>
      </c>
      <c r="C37" s="81"/>
      <c r="D37" s="81"/>
      <c r="R37" s="67" t="s">
        <v>143</v>
      </c>
      <c r="S37" s="67"/>
      <c r="T37" s="67"/>
      <c r="U37" s="61"/>
      <c r="V37" s="45"/>
    </row>
    <row r="38" spans="2:23" x14ac:dyDescent="0.35">
      <c r="B38" s="94" t="s">
        <v>77</v>
      </c>
      <c r="C38" s="81">
        <v>2004</v>
      </c>
      <c r="D38" s="70" t="s">
        <v>228</v>
      </c>
      <c r="R38" s="61"/>
      <c r="S38" s="61"/>
      <c r="T38" s="61"/>
      <c r="U38" s="61"/>
      <c r="V38" s="45"/>
    </row>
    <row r="39" spans="2:23" x14ac:dyDescent="0.35">
      <c r="B39" s="94" t="s">
        <v>78</v>
      </c>
      <c r="C39" s="81">
        <v>2006</v>
      </c>
      <c r="D39" s="70" t="s">
        <v>229</v>
      </c>
      <c r="R39" s="61"/>
      <c r="S39" s="61"/>
      <c r="T39" s="61"/>
      <c r="U39" s="61"/>
      <c r="V39" s="45"/>
    </row>
    <row r="40" spans="2:23" x14ac:dyDescent="0.35">
      <c r="B40" s="94" t="s">
        <v>88</v>
      </c>
      <c r="C40" s="81">
        <v>2015</v>
      </c>
      <c r="D40" s="70" t="s">
        <v>227</v>
      </c>
      <c r="R40" s="61"/>
      <c r="S40" s="61"/>
      <c r="T40" s="61"/>
      <c r="U40" s="61"/>
      <c r="V40" s="45"/>
    </row>
    <row r="41" spans="2:23" x14ac:dyDescent="0.35">
      <c r="R41" s="61"/>
      <c r="S41" s="61"/>
      <c r="T41" s="61"/>
      <c r="U41" s="61"/>
      <c r="V41" s="45"/>
    </row>
  </sheetData>
  <mergeCells count="13">
    <mergeCell ref="N3:O3"/>
    <mergeCell ref="D3:E3"/>
    <mergeCell ref="F3:G3"/>
    <mergeCell ref="H3:I3"/>
    <mergeCell ref="J3:K3"/>
    <mergeCell ref="L3:M3"/>
    <mergeCell ref="S33:T33"/>
    <mergeCell ref="D5:G5"/>
    <mergeCell ref="H5:K5"/>
    <mergeCell ref="L5:O5"/>
    <mergeCell ref="D6:G6"/>
    <mergeCell ref="H6:K6"/>
    <mergeCell ref="L6:O6"/>
  </mergeCells>
  <pageMargins left="0.75" right="0.75" top="1" bottom="1"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H2&amp;3 MAIN</vt:lpstr>
      <vt:lpstr>H2 data input</vt:lpstr>
      <vt:lpstr>strat goals</vt:lpstr>
      <vt:lpstr>issues</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dcterms:modified xsi:type="dcterms:W3CDTF">2019-02-22T12:30:35Z</dcterms:modified>
</cp:coreProperties>
</file>